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605" yWindow="0" windowWidth="12060" windowHeight="9975"/>
  </bookViews>
  <sheets>
    <sheet name="Ergebnisse" sheetId="1" r:id="rId1"/>
    <sheet name="Einzel M" sheetId="17" r:id="rId2"/>
    <sheet name="Einzel W" sheetId="18" r:id="rId3"/>
    <sheet name="Mannschaft_" sheetId="28" r:id="rId4"/>
    <sheet name="Drop Down" sheetId="24" r:id="rId5"/>
  </sheets>
  <definedNames>
    <definedName name="_xlnm._FilterDatabase" localSheetId="0" hidden="1">Ergebnisse!$B$1:$I$43</definedName>
    <definedName name="_xlnm._FilterDatabase" localSheetId="3" hidden="1">Mannschaft_!$C$1:$M$28</definedName>
    <definedName name="Disziplin">'Drop Down'!$A$12:$A$17</definedName>
    <definedName name="_xlnm.Print_Area" localSheetId="1">'Einzel M'!$A$1:$I$30</definedName>
    <definedName name="_xlnm.Print_Area" localSheetId="2">'Einzel W'!$A$1:$I$27</definedName>
    <definedName name="Manschaft">'Drop Down'!$A$2:$A$9</definedName>
  </definedNames>
  <calcPr calcId="124519"/>
  <fileRecoveryPr autoRecover="0"/>
</workbook>
</file>

<file path=xl/calcChain.xml><?xml version="1.0" encoding="utf-8"?>
<calcChain xmlns="http://schemas.openxmlformats.org/spreadsheetml/2006/main">
  <c r="M37" i="28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H27" i="18"/>
  <c r="G27"/>
  <c r="H28" i="1"/>
  <c r="G28"/>
  <c r="I26"/>
  <c r="I27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"/>
  <c r="I27" i="18" l="1"/>
  <c r="I28" i="1"/>
  <c r="D35" i="28"/>
  <c r="E35"/>
  <c r="D32"/>
  <c r="E32"/>
  <c r="E29"/>
  <c r="D8"/>
  <c r="D11"/>
  <c r="D14"/>
  <c r="D17"/>
  <c r="D20"/>
  <c r="D23"/>
  <c r="D26"/>
  <c r="D29"/>
  <c r="D5"/>
  <c r="D2"/>
  <c r="E5" l="1"/>
  <c r="E20"/>
  <c r="E17"/>
  <c r="E23"/>
  <c r="E11"/>
  <c r="E2"/>
  <c r="E14"/>
  <c r="E8"/>
  <c r="E26"/>
</calcChain>
</file>

<file path=xl/sharedStrings.xml><?xml version="1.0" encoding="utf-8"?>
<sst xmlns="http://schemas.openxmlformats.org/spreadsheetml/2006/main" count="584" uniqueCount="104">
  <si>
    <t>Startnummer</t>
  </si>
  <si>
    <t>Name</t>
  </si>
  <si>
    <t>Vorname</t>
  </si>
  <si>
    <t>Verein</t>
  </si>
  <si>
    <t>Serie 1</t>
  </si>
  <si>
    <t>Serie 2</t>
  </si>
  <si>
    <t>Gesamt</t>
  </si>
  <si>
    <t>Jahrgang</t>
  </si>
  <si>
    <t>Martinsschützen Högling</t>
  </si>
  <si>
    <t>Alpenblick Beyharting</t>
  </si>
  <si>
    <t>Sportschützen Ostermünchen</t>
  </si>
  <si>
    <t>ASG Lohholz</t>
  </si>
  <si>
    <t>LG - m</t>
  </si>
  <si>
    <t>LP - m</t>
  </si>
  <si>
    <t>LG - w</t>
  </si>
  <si>
    <t>LGA - w</t>
  </si>
  <si>
    <t>LGA - m</t>
  </si>
  <si>
    <t>Glontaler Holzham</t>
  </si>
  <si>
    <t>LG Männlich</t>
  </si>
  <si>
    <t>LG männlich aufgelegt</t>
  </si>
  <si>
    <t>LG weiblich</t>
  </si>
  <si>
    <t>Platz</t>
  </si>
  <si>
    <t>Startnr.</t>
  </si>
  <si>
    <t>Manschaften</t>
  </si>
  <si>
    <t>Disziplin</t>
  </si>
  <si>
    <t>LP - w</t>
  </si>
  <si>
    <t xml:space="preserve">Disziplin  </t>
  </si>
  <si>
    <t>LP weiblich</t>
  </si>
  <si>
    <t>SG Eichenlaub Thansau</t>
  </si>
  <si>
    <t>ausblenden</t>
  </si>
  <si>
    <t>Katharina</t>
  </si>
  <si>
    <t>Messerer</t>
  </si>
  <si>
    <t>Janker</t>
  </si>
  <si>
    <t>Elea</t>
  </si>
  <si>
    <t>Fößmeier</t>
  </si>
  <si>
    <t>Verena</t>
  </si>
  <si>
    <t>Heimgartner</t>
  </si>
  <si>
    <t>Ruth</t>
  </si>
  <si>
    <t xml:space="preserve">Fößmeier </t>
  </si>
  <si>
    <t>Christina</t>
  </si>
  <si>
    <t>Niedermeier</t>
  </si>
  <si>
    <t>Berger</t>
  </si>
  <si>
    <t>Josef</t>
  </si>
  <si>
    <t>Gebauer</t>
  </si>
  <si>
    <t>Stefan</t>
  </si>
  <si>
    <t>Friedrich</t>
  </si>
  <si>
    <t>Schmelzer</t>
  </si>
  <si>
    <t>Agnes</t>
  </si>
  <si>
    <t>Karrer</t>
  </si>
  <si>
    <t>Barbara</t>
  </si>
  <si>
    <t>Sewald</t>
  </si>
  <si>
    <t>Johanna</t>
  </si>
  <si>
    <t>Julia</t>
  </si>
  <si>
    <t>Mayr</t>
  </si>
  <si>
    <t>Alexandra</t>
  </si>
  <si>
    <t>Rieder</t>
  </si>
  <si>
    <t>Muriel</t>
  </si>
  <si>
    <t>Grabienski</t>
  </si>
  <si>
    <t>Alexander</t>
  </si>
  <si>
    <t>Jeron</t>
  </si>
  <si>
    <t>Valentin</t>
  </si>
  <si>
    <t>Hartmann</t>
  </si>
  <si>
    <t>Paul</t>
  </si>
  <si>
    <t>Lorenz</t>
  </si>
  <si>
    <t>Christine</t>
  </si>
  <si>
    <t>Franke</t>
  </si>
  <si>
    <t>Emma</t>
  </si>
  <si>
    <t>Steffi</t>
  </si>
  <si>
    <t>Führer</t>
  </si>
  <si>
    <t>Enis</t>
  </si>
  <si>
    <t>Altschützen Großkarolinenfeld</t>
  </si>
  <si>
    <t>Marinus</t>
  </si>
  <si>
    <t>Seidl</t>
  </si>
  <si>
    <t>Emilia</t>
  </si>
  <si>
    <t>Jehl</t>
  </si>
  <si>
    <t>Mayer</t>
  </si>
  <si>
    <t>Maier</t>
  </si>
  <si>
    <t>Benedikt</t>
  </si>
  <si>
    <t>Ketterl</t>
  </si>
  <si>
    <t>Manuel</t>
  </si>
  <si>
    <t>Heindl</t>
  </si>
  <si>
    <t>Schreck</t>
  </si>
  <si>
    <t>Florian</t>
  </si>
  <si>
    <t>Jakob</t>
  </si>
  <si>
    <t>Schweiger</t>
  </si>
  <si>
    <t>SG Seerose Baierbach</t>
  </si>
  <si>
    <t>Farnbacher</t>
  </si>
  <si>
    <t>Laurens</t>
  </si>
  <si>
    <t>Summerer</t>
  </si>
  <si>
    <t>Eichner</t>
  </si>
  <si>
    <t>Maximilian</t>
  </si>
  <si>
    <t>Holzner</t>
  </si>
  <si>
    <t>Mirian</t>
  </si>
  <si>
    <t>Rummelsberger</t>
  </si>
  <si>
    <t>Thomas</t>
  </si>
  <si>
    <t>Hahn</t>
  </si>
  <si>
    <t>Jonas</t>
  </si>
  <si>
    <t>Fuchs</t>
  </si>
  <si>
    <t>Johannes</t>
  </si>
  <si>
    <t>Neureuther</t>
  </si>
  <si>
    <t>Michael</t>
  </si>
  <si>
    <t>Anna</t>
  </si>
  <si>
    <t>Schechner</t>
  </si>
  <si>
    <t>Tobias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</si>
</sst>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 indent="2"/>
    </xf>
    <xf numFmtId="0" fontId="0" fillId="0" borderId="1" xfId="0" applyBorder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1" fillId="0" borderId="0" xfId="0" applyFont="1" applyBorder="1" applyAlignment="1">
      <alignment horizontal="right" indent="2"/>
    </xf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right" indent="2"/>
    </xf>
    <xf numFmtId="0" fontId="0" fillId="0" borderId="1" xfId="0" applyFill="1" applyBorder="1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ill="1"/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Standard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45" zoomScaleNormal="145" workbookViewId="0">
      <pane ySplit="1" topLeftCell="A32" activePane="bottomLeft" state="frozen"/>
      <selection pane="bottomLeft" activeCell="A43" sqref="A43:XFD43"/>
    </sheetView>
  </sheetViews>
  <sheetFormatPr baseColWidth="10" defaultRowHeight="15"/>
  <cols>
    <col min="1" max="1" width="7.28515625" customWidth="1"/>
    <col min="2" max="2" width="17.85546875" customWidth="1"/>
    <col min="3" max="3" width="11.42578125" bestFit="1" customWidth="1"/>
    <col min="4" max="4" width="13.28515625" style="2" customWidth="1"/>
    <col min="5" max="5" width="29.28515625" style="3" customWidth="1"/>
    <col min="6" max="6" width="18.42578125" style="2" bestFit="1" customWidth="1"/>
    <col min="7" max="8" width="9.28515625" style="11" bestFit="1" customWidth="1"/>
    <col min="9" max="9" width="10.140625" style="9" bestFit="1" customWidth="1"/>
  </cols>
  <sheetData>
    <row r="1" spans="1:9" s="1" customFormat="1">
      <c r="A1" s="14" t="s">
        <v>22</v>
      </c>
      <c r="B1" s="14" t="s">
        <v>1</v>
      </c>
      <c r="C1" s="14" t="s">
        <v>2</v>
      </c>
      <c r="D1" s="24" t="s">
        <v>7</v>
      </c>
      <c r="E1" s="24" t="s">
        <v>3</v>
      </c>
      <c r="F1" s="26" t="s">
        <v>26</v>
      </c>
      <c r="G1" s="16" t="s">
        <v>4</v>
      </c>
      <c r="H1" s="16" t="s">
        <v>5</v>
      </c>
      <c r="I1" s="16" t="s">
        <v>6</v>
      </c>
    </row>
    <row r="2" spans="1:9" ht="15" customHeight="1">
      <c r="A2" s="23">
        <v>1</v>
      </c>
      <c r="B2" s="7" t="s">
        <v>31</v>
      </c>
      <c r="C2" s="7" t="s">
        <v>30</v>
      </c>
      <c r="D2" s="6">
        <v>2007</v>
      </c>
      <c r="E2" s="20" t="s">
        <v>8</v>
      </c>
      <c r="F2" s="6" t="s">
        <v>14</v>
      </c>
      <c r="G2" s="10">
        <v>53</v>
      </c>
      <c r="H2" s="10">
        <v>57</v>
      </c>
      <c r="I2" s="16">
        <f>G2+H2</f>
        <v>110</v>
      </c>
    </row>
    <row r="3" spans="1:9" ht="15" customHeight="1">
      <c r="A3" s="23">
        <v>2</v>
      </c>
      <c r="B3" s="7" t="s">
        <v>32</v>
      </c>
      <c r="C3" s="7" t="s">
        <v>33</v>
      </c>
      <c r="D3" s="6">
        <v>2008</v>
      </c>
      <c r="E3" s="20" t="s">
        <v>8</v>
      </c>
      <c r="F3" s="6" t="s">
        <v>14</v>
      </c>
      <c r="G3" s="10">
        <v>64</v>
      </c>
      <c r="H3" s="10">
        <v>67</v>
      </c>
      <c r="I3" s="16">
        <f t="shared" ref="I3:I46" si="0">G3+H3</f>
        <v>131</v>
      </c>
    </row>
    <row r="4" spans="1:9" ht="15" customHeight="1">
      <c r="A4" s="23">
        <v>3</v>
      </c>
      <c r="B4" s="7" t="s">
        <v>34</v>
      </c>
      <c r="C4" s="7" t="s">
        <v>30</v>
      </c>
      <c r="D4" s="6">
        <v>2007</v>
      </c>
      <c r="E4" s="20" t="s">
        <v>8</v>
      </c>
      <c r="F4" s="6" t="s">
        <v>14</v>
      </c>
      <c r="G4" s="10">
        <v>52</v>
      </c>
      <c r="H4" s="10">
        <v>50</v>
      </c>
      <c r="I4" s="16">
        <f t="shared" si="0"/>
        <v>102</v>
      </c>
    </row>
    <row r="5" spans="1:9" ht="15" customHeight="1">
      <c r="A5" s="23">
        <v>4</v>
      </c>
      <c r="B5" s="7" t="s">
        <v>32</v>
      </c>
      <c r="C5" s="7" t="s">
        <v>35</v>
      </c>
      <c r="D5" s="6">
        <v>2005</v>
      </c>
      <c r="E5" s="20" t="s">
        <v>8</v>
      </c>
      <c r="F5" s="6" t="s">
        <v>14</v>
      </c>
      <c r="G5" s="10">
        <v>78</v>
      </c>
      <c r="H5" s="10">
        <v>71</v>
      </c>
      <c r="I5" s="16">
        <f t="shared" si="0"/>
        <v>149</v>
      </c>
    </row>
    <row r="6" spans="1:9" ht="15" customHeight="1">
      <c r="A6" s="23">
        <v>5</v>
      </c>
      <c r="B6" s="7" t="s">
        <v>36</v>
      </c>
      <c r="C6" s="7" t="s">
        <v>37</v>
      </c>
      <c r="D6" s="6">
        <v>2007</v>
      </c>
      <c r="E6" s="20" t="s">
        <v>8</v>
      </c>
      <c r="F6" s="6" t="s">
        <v>14</v>
      </c>
      <c r="G6" s="10">
        <v>57</v>
      </c>
      <c r="H6" s="10">
        <v>61</v>
      </c>
      <c r="I6" s="16">
        <f t="shared" si="0"/>
        <v>118</v>
      </c>
    </row>
    <row r="7" spans="1:9" ht="15" customHeight="1">
      <c r="A7" s="23">
        <v>6</v>
      </c>
      <c r="B7" s="17" t="s">
        <v>38</v>
      </c>
      <c r="C7" s="17" t="s">
        <v>39</v>
      </c>
      <c r="D7" s="6">
        <v>2004</v>
      </c>
      <c r="E7" s="20" t="s">
        <v>8</v>
      </c>
      <c r="F7" s="6" t="s">
        <v>14</v>
      </c>
      <c r="G7" s="10">
        <v>79</v>
      </c>
      <c r="H7" s="10">
        <v>75</v>
      </c>
      <c r="I7" s="16">
        <f t="shared" si="0"/>
        <v>154</v>
      </c>
    </row>
    <row r="8" spans="1:9" ht="15" customHeight="1">
      <c r="A8" s="23">
        <v>7</v>
      </c>
      <c r="B8" s="7" t="s">
        <v>40</v>
      </c>
      <c r="C8" s="7" t="s">
        <v>30</v>
      </c>
      <c r="D8" s="6">
        <v>2005</v>
      </c>
      <c r="E8" s="20" t="s">
        <v>17</v>
      </c>
      <c r="F8" s="6" t="s">
        <v>14</v>
      </c>
      <c r="G8" s="10">
        <v>78</v>
      </c>
      <c r="H8" s="10">
        <v>80</v>
      </c>
      <c r="I8" s="16">
        <f t="shared" si="0"/>
        <v>158</v>
      </c>
    </row>
    <row r="9" spans="1:9" ht="15" customHeight="1">
      <c r="A9" s="23">
        <v>8</v>
      </c>
      <c r="B9" s="7" t="s">
        <v>41</v>
      </c>
      <c r="C9" s="7" t="s">
        <v>42</v>
      </c>
      <c r="D9" s="6">
        <v>2006</v>
      </c>
      <c r="E9" s="20" t="s">
        <v>9</v>
      </c>
      <c r="F9" s="15" t="s">
        <v>12</v>
      </c>
      <c r="G9" s="10">
        <v>60</v>
      </c>
      <c r="H9" s="10">
        <v>79</v>
      </c>
      <c r="I9" s="16">
        <f t="shared" si="0"/>
        <v>139</v>
      </c>
    </row>
    <row r="10" spans="1:9" ht="15" customHeight="1">
      <c r="A10" s="23">
        <v>9</v>
      </c>
      <c r="B10" s="7" t="s">
        <v>43</v>
      </c>
      <c r="C10" s="7" t="s">
        <v>44</v>
      </c>
      <c r="D10" s="6">
        <v>2004</v>
      </c>
      <c r="E10" s="20" t="s">
        <v>9</v>
      </c>
      <c r="F10" s="15" t="s">
        <v>12</v>
      </c>
      <c r="G10" s="10">
        <v>82</v>
      </c>
      <c r="H10" s="10">
        <v>69</v>
      </c>
      <c r="I10" s="16">
        <f t="shared" si="0"/>
        <v>151</v>
      </c>
    </row>
    <row r="11" spans="1:9" ht="15" customHeight="1">
      <c r="A11" s="23">
        <v>10</v>
      </c>
      <c r="B11" s="7" t="s">
        <v>41</v>
      </c>
      <c r="C11" s="7" t="s">
        <v>45</v>
      </c>
      <c r="D11" s="6">
        <v>2007</v>
      </c>
      <c r="E11" s="20" t="s">
        <v>9</v>
      </c>
      <c r="F11" s="15" t="s">
        <v>12</v>
      </c>
      <c r="G11" s="10">
        <v>81</v>
      </c>
      <c r="H11" s="10">
        <v>78</v>
      </c>
      <c r="I11" s="16">
        <f t="shared" si="0"/>
        <v>159</v>
      </c>
    </row>
    <row r="12" spans="1:9" ht="15" customHeight="1">
      <c r="A12" s="23">
        <v>11</v>
      </c>
      <c r="B12" s="7" t="s">
        <v>46</v>
      </c>
      <c r="C12" s="7" t="s">
        <v>47</v>
      </c>
      <c r="D12" s="6">
        <v>2007</v>
      </c>
      <c r="E12" s="20" t="s">
        <v>9</v>
      </c>
      <c r="F12" s="15" t="s">
        <v>14</v>
      </c>
      <c r="G12" s="10">
        <v>79</v>
      </c>
      <c r="H12" s="10">
        <v>80</v>
      </c>
      <c r="I12" s="16">
        <f t="shared" si="0"/>
        <v>159</v>
      </c>
    </row>
    <row r="13" spans="1:9" ht="15" customHeight="1">
      <c r="A13" s="23">
        <v>12</v>
      </c>
      <c r="B13" s="7" t="s">
        <v>48</v>
      </c>
      <c r="C13" s="7" t="s">
        <v>49</v>
      </c>
      <c r="D13" s="6">
        <v>2005</v>
      </c>
      <c r="E13" s="20" t="s">
        <v>9</v>
      </c>
      <c r="F13" s="6" t="s">
        <v>14</v>
      </c>
      <c r="G13" s="10">
        <v>82</v>
      </c>
      <c r="H13" s="10">
        <v>91</v>
      </c>
      <c r="I13" s="16">
        <f t="shared" si="0"/>
        <v>173</v>
      </c>
    </row>
    <row r="14" spans="1:9" ht="15" customHeight="1">
      <c r="A14" s="23">
        <v>13</v>
      </c>
      <c r="B14" s="7" t="s">
        <v>50</v>
      </c>
      <c r="C14" s="7" t="s">
        <v>51</v>
      </c>
      <c r="D14" s="6">
        <v>2006</v>
      </c>
      <c r="E14" s="20" t="s">
        <v>9</v>
      </c>
      <c r="F14" s="6" t="s">
        <v>14</v>
      </c>
      <c r="G14" s="10">
        <v>84</v>
      </c>
      <c r="H14" s="10">
        <v>70</v>
      </c>
      <c r="I14" s="16">
        <f t="shared" si="0"/>
        <v>154</v>
      </c>
    </row>
    <row r="15" spans="1:9" ht="15" customHeight="1">
      <c r="A15" s="23">
        <v>14</v>
      </c>
      <c r="B15" s="7" t="s">
        <v>43</v>
      </c>
      <c r="C15" s="7" t="s">
        <v>52</v>
      </c>
      <c r="D15" s="6">
        <v>2006</v>
      </c>
      <c r="E15" s="20" t="s">
        <v>9</v>
      </c>
      <c r="F15" s="6" t="s">
        <v>14</v>
      </c>
      <c r="G15" s="10">
        <v>80</v>
      </c>
      <c r="H15" s="10">
        <v>78</v>
      </c>
      <c r="I15" s="16">
        <f t="shared" si="0"/>
        <v>158</v>
      </c>
    </row>
    <row r="16" spans="1:9" ht="15" customHeight="1">
      <c r="A16" s="23">
        <v>15</v>
      </c>
      <c r="B16" s="7" t="s">
        <v>53</v>
      </c>
      <c r="C16" s="7" t="s">
        <v>54</v>
      </c>
      <c r="D16" s="6">
        <v>2006</v>
      </c>
      <c r="E16" s="20" t="s">
        <v>9</v>
      </c>
      <c r="F16" s="6" t="s">
        <v>14</v>
      </c>
      <c r="G16" s="10">
        <v>67</v>
      </c>
      <c r="H16" s="10">
        <v>64</v>
      </c>
      <c r="I16" s="16">
        <f t="shared" si="0"/>
        <v>131</v>
      </c>
    </row>
    <row r="17" spans="1:9" ht="15" customHeight="1">
      <c r="A17" s="23">
        <v>16</v>
      </c>
      <c r="B17" s="17" t="s">
        <v>55</v>
      </c>
      <c r="C17" s="17" t="s">
        <v>56</v>
      </c>
      <c r="D17" s="6">
        <v>2007</v>
      </c>
      <c r="E17" s="20" t="s">
        <v>9</v>
      </c>
      <c r="F17" s="6" t="s">
        <v>14</v>
      </c>
      <c r="G17" s="10">
        <v>84</v>
      </c>
      <c r="H17" s="10">
        <v>74</v>
      </c>
      <c r="I17" s="16">
        <f t="shared" si="0"/>
        <v>158</v>
      </c>
    </row>
    <row r="18" spans="1:9" ht="15" customHeight="1">
      <c r="A18" s="23">
        <v>17</v>
      </c>
      <c r="B18" s="7" t="s">
        <v>57</v>
      </c>
      <c r="C18" s="7" t="s">
        <v>58</v>
      </c>
      <c r="D18" s="6">
        <v>2004</v>
      </c>
      <c r="E18" s="20" t="s">
        <v>10</v>
      </c>
      <c r="F18" s="6" t="s">
        <v>12</v>
      </c>
      <c r="G18" s="10">
        <v>89</v>
      </c>
      <c r="H18" s="10">
        <v>83</v>
      </c>
      <c r="I18" s="16">
        <f t="shared" si="0"/>
        <v>172</v>
      </c>
    </row>
    <row r="19" spans="1:9" ht="15" customHeight="1">
      <c r="A19" s="23">
        <v>18</v>
      </c>
      <c r="B19" s="7" t="s">
        <v>59</v>
      </c>
      <c r="C19" s="7" t="s">
        <v>60</v>
      </c>
      <c r="D19" s="6">
        <v>2004</v>
      </c>
      <c r="E19" s="20" t="s">
        <v>10</v>
      </c>
      <c r="F19" s="15" t="s">
        <v>12</v>
      </c>
      <c r="G19" s="10">
        <v>77</v>
      </c>
      <c r="H19" s="10">
        <v>81</v>
      </c>
      <c r="I19" s="16">
        <f t="shared" si="0"/>
        <v>158</v>
      </c>
    </row>
    <row r="20" spans="1:9" ht="15" customHeight="1">
      <c r="A20" s="23">
        <v>19</v>
      </c>
      <c r="B20" s="7" t="s">
        <v>61</v>
      </c>
      <c r="C20" s="7" t="s">
        <v>62</v>
      </c>
      <c r="D20" s="6">
        <v>2006</v>
      </c>
      <c r="E20" s="20" t="s">
        <v>10</v>
      </c>
      <c r="F20" s="15" t="s">
        <v>12</v>
      </c>
      <c r="G20" s="10">
        <v>50</v>
      </c>
      <c r="H20" s="10">
        <v>58</v>
      </c>
      <c r="I20" s="16">
        <f t="shared" si="0"/>
        <v>108</v>
      </c>
    </row>
    <row r="21" spans="1:9" ht="15" customHeight="1">
      <c r="A21" s="23">
        <v>20</v>
      </c>
      <c r="B21" s="7" t="s">
        <v>63</v>
      </c>
      <c r="C21" s="7" t="s">
        <v>64</v>
      </c>
      <c r="D21" s="6">
        <v>2005</v>
      </c>
      <c r="E21" s="20" t="s">
        <v>10</v>
      </c>
      <c r="F21" s="15" t="s">
        <v>14</v>
      </c>
      <c r="G21" s="10">
        <v>91</v>
      </c>
      <c r="H21" s="10">
        <v>93</v>
      </c>
      <c r="I21" s="16">
        <f t="shared" si="0"/>
        <v>184</v>
      </c>
    </row>
    <row r="22" spans="1:9" ht="15" customHeight="1">
      <c r="A22" s="23">
        <v>21</v>
      </c>
      <c r="B22" s="7" t="s">
        <v>65</v>
      </c>
      <c r="C22" s="7" t="s">
        <v>66</v>
      </c>
      <c r="D22" s="6">
        <v>2005</v>
      </c>
      <c r="E22" s="20" t="s">
        <v>10</v>
      </c>
      <c r="F22" s="15" t="s">
        <v>14</v>
      </c>
      <c r="G22" s="10">
        <v>71</v>
      </c>
      <c r="H22" s="10">
        <v>74</v>
      </c>
      <c r="I22" s="16">
        <f t="shared" si="0"/>
        <v>145</v>
      </c>
    </row>
    <row r="23" spans="1:9" ht="15" customHeight="1">
      <c r="A23" s="23">
        <v>22</v>
      </c>
      <c r="B23" s="7" t="s">
        <v>32</v>
      </c>
      <c r="C23" s="7" t="s">
        <v>67</v>
      </c>
      <c r="D23" s="6">
        <v>2007</v>
      </c>
      <c r="E23" s="8" t="s">
        <v>8</v>
      </c>
      <c r="F23" s="15" t="s">
        <v>14</v>
      </c>
      <c r="G23" s="10">
        <v>57</v>
      </c>
      <c r="H23" s="10">
        <v>64</v>
      </c>
      <c r="I23" s="16">
        <f t="shared" si="0"/>
        <v>121</v>
      </c>
    </row>
    <row r="24" spans="1:9" ht="15" customHeight="1">
      <c r="A24" s="23">
        <v>23</v>
      </c>
      <c r="B24" s="7" t="s">
        <v>68</v>
      </c>
      <c r="C24" s="7" t="s">
        <v>69</v>
      </c>
      <c r="D24" s="6">
        <v>2004</v>
      </c>
      <c r="E24" s="20" t="s">
        <v>70</v>
      </c>
      <c r="F24" s="15" t="s">
        <v>12</v>
      </c>
      <c r="G24" s="10">
        <v>81</v>
      </c>
      <c r="H24" s="10">
        <v>84</v>
      </c>
      <c r="I24" s="16">
        <f t="shared" si="0"/>
        <v>165</v>
      </c>
    </row>
    <row r="25" spans="1:9" ht="15" customHeight="1">
      <c r="A25" s="23">
        <v>24</v>
      </c>
      <c r="B25" s="7" t="s">
        <v>31</v>
      </c>
      <c r="C25" s="7" t="s">
        <v>71</v>
      </c>
      <c r="D25" s="6">
        <v>2006</v>
      </c>
      <c r="E25" s="20" t="s">
        <v>8</v>
      </c>
      <c r="F25" s="15" t="s">
        <v>12</v>
      </c>
      <c r="G25" s="10">
        <v>53</v>
      </c>
      <c r="H25" s="10">
        <v>71</v>
      </c>
      <c r="I25" s="16">
        <f t="shared" si="0"/>
        <v>124</v>
      </c>
    </row>
    <row r="26" spans="1:9" ht="15" customHeight="1">
      <c r="A26" s="23">
        <v>25</v>
      </c>
      <c r="B26" s="7" t="s">
        <v>72</v>
      </c>
      <c r="C26" s="7" t="s">
        <v>51</v>
      </c>
      <c r="D26" s="6">
        <v>2004</v>
      </c>
      <c r="E26" s="20" t="s">
        <v>8</v>
      </c>
      <c r="F26" s="15" t="s">
        <v>14</v>
      </c>
      <c r="G26" s="10">
        <v>84</v>
      </c>
      <c r="H26" s="10">
        <v>88</v>
      </c>
      <c r="I26" s="16">
        <f t="shared" si="0"/>
        <v>172</v>
      </c>
    </row>
    <row r="27" spans="1:9" ht="15" customHeight="1">
      <c r="A27" s="23">
        <v>26</v>
      </c>
      <c r="B27" s="7" t="s">
        <v>74</v>
      </c>
      <c r="C27" s="7" t="s">
        <v>73</v>
      </c>
      <c r="D27" s="6">
        <v>2006</v>
      </c>
      <c r="E27" s="20" t="s">
        <v>28</v>
      </c>
      <c r="F27" s="15" t="s">
        <v>14</v>
      </c>
      <c r="G27" s="10">
        <v>68</v>
      </c>
      <c r="H27" s="10">
        <v>55</v>
      </c>
      <c r="I27" s="16">
        <f t="shared" si="0"/>
        <v>123</v>
      </c>
    </row>
    <row r="28" spans="1:9" ht="15" customHeight="1">
      <c r="A28" s="23">
        <v>27</v>
      </c>
      <c r="B28" s="7" t="s">
        <v>75</v>
      </c>
      <c r="C28" s="7" t="s">
        <v>30</v>
      </c>
      <c r="D28" s="6">
        <v>2004</v>
      </c>
      <c r="E28" s="20" t="s">
        <v>28</v>
      </c>
      <c r="F28" s="15" t="s">
        <v>25</v>
      </c>
      <c r="G28" s="10">
        <f>39+34</f>
        <v>73</v>
      </c>
      <c r="H28" s="10">
        <f>37+33</f>
        <v>70</v>
      </c>
      <c r="I28" s="16">
        <f t="shared" si="0"/>
        <v>143</v>
      </c>
    </row>
    <row r="29" spans="1:9" ht="15" customHeight="1">
      <c r="A29" s="23">
        <v>28</v>
      </c>
      <c r="B29" s="7" t="s">
        <v>31</v>
      </c>
      <c r="C29" s="7" t="s">
        <v>42</v>
      </c>
      <c r="D29" s="6">
        <v>2004</v>
      </c>
      <c r="E29" s="20" t="s">
        <v>8</v>
      </c>
      <c r="F29" s="6" t="s">
        <v>12</v>
      </c>
      <c r="G29" s="10">
        <v>82</v>
      </c>
      <c r="H29" s="10">
        <v>88</v>
      </c>
      <c r="I29" s="16">
        <f t="shared" si="0"/>
        <v>170</v>
      </c>
    </row>
    <row r="30" spans="1:9" ht="15" customHeight="1">
      <c r="A30" s="23">
        <v>29</v>
      </c>
      <c r="B30" s="7" t="s">
        <v>76</v>
      </c>
      <c r="C30" s="7" t="s">
        <v>77</v>
      </c>
      <c r="D30" s="6">
        <v>2005</v>
      </c>
      <c r="E30" s="20" t="s">
        <v>8</v>
      </c>
      <c r="F30" s="6" t="s">
        <v>12</v>
      </c>
      <c r="G30" s="10">
        <v>84</v>
      </c>
      <c r="H30" s="10">
        <v>85</v>
      </c>
      <c r="I30" s="16">
        <f t="shared" si="0"/>
        <v>169</v>
      </c>
    </row>
    <row r="31" spans="1:9" ht="15" customHeight="1">
      <c r="A31" s="23">
        <v>30</v>
      </c>
      <c r="B31" s="7" t="s">
        <v>78</v>
      </c>
      <c r="C31" s="7" t="s">
        <v>79</v>
      </c>
      <c r="D31" s="6">
        <v>2007</v>
      </c>
      <c r="E31" s="20" t="s">
        <v>11</v>
      </c>
      <c r="F31" s="6" t="s">
        <v>16</v>
      </c>
      <c r="G31" s="10">
        <v>77</v>
      </c>
      <c r="H31" s="10">
        <v>82</v>
      </c>
      <c r="I31" s="16">
        <f t="shared" si="0"/>
        <v>159</v>
      </c>
    </row>
    <row r="32" spans="1:9" ht="15" customHeight="1">
      <c r="A32" s="23">
        <v>31</v>
      </c>
      <c r="B32" s="7" t="s">
        <v>80</v>
      </c>
      <c r="C32" s="7" t="s">
        <v>71</v>
      </c>
      <c r="D32" s="6">
        <v>2004</v>
      </c>
      <c r="E32" s="20" t="s">
        <v>11</v>
      </c>
      <c r="F32" s="6" t="s">
        <v>12</v>
      </c>
      <c r="G32" s="10">
        <v>80</v>
      </c>
      <c r="H32" s="10">
        <v>84</v>
      </c>
      <c r="I32" s="16">
        <f t="shared" si="0"/>
        <v>164</v>
      </c>
    </row>
    <row r="33" spans="1:9" ht="15" customHeight="1">
      <c r="A33" s="23">
        <v>32</v>
      </c>
      <c r="B33" s="7" t="s">
        <v>81</v>
      </c>
      <c r="C33" s="7" t="s">
        <v>82</v>
      </c>
      <c r="D33" s="6">
        <v>2004</v>
      </c>
      <c r="E33" s="8" t="s">
        <v>11</v>
      </c>
      <c r="F33" s="6" t="s">
        <v>12</v>
      </c>
      <c r="G33" s="10">
        <v>81</v>
      </c>
      <c r="H33" s="10">
        <v>87</v>
      </c>
      <c r="I33" s="16">
        <f t="shared" si="0"/>
        <v>168</v>
      </c>
    </row>
    <row r="34" spans="1:9" ht="15" customHeight="1">
      <c r="A34" s="23">
        <v>33</v>
      </c>
      <c r="B34" s="7" t="s">
        <v>84</v>
      </c>
      <c r="C34" s="7" t="s">
        <v>83</v>
      </c>
      <c r="D34" s="6">
        <v>2007</v>
      </c>
      <c r="E34" s="20" t="s">
        <v>8</v>
      </c>
      <c r="F34" s="6" t="s">
        <v>12</v>
      </c>
      <c r="G34" s="10">
        <v>74</v>
      </c>
      <c r="H34" s="10">
        <v>77</v>
      </c>
      <c r="I34" s="16">
        <f t="shared" si="0"/>
        <v>151</v>
      </c>
    </row>
    <row r="35" spans="1:9" ht="15" customHeight="1">
      <c r="A35" s="23">
        <v>34</v>
      </c>
      <c r="B35" s="7" t="s">
        <v>86</v>
      </c>
      <c r="C35" s="7" t="s">
        <v>87</v>
      </c>
      <c r="D35" s="6">
        <v>2006</v>
      </c>
      <c r="E35" s="20" t="s">
        <v>85</v>
      </c>
      <c r="F35" s="6" t="s">
        <v>12</v>
      </c>
      <c r="G35" s="10">
        <v>74</v>
      </c>
      <c r="H35" s="10">
        <v>72</v>
      </c>
      <c r="I35" s="16">
        <f t="shared" si="0"/>
        <v>146</v>
      </c>
    </row>
    <row r="36" spans="1:9" ht="15" customHeight="1">
      <c r="A36" s="23">
        <v>35</v>
      </c>
      <c r="B36" s="7" t="s">
        <v>88</v>
      </c>
      <c r="C36" s="7" t="s">
        <v>42</v>
      </c>
      <c r="D36" s="6">
        <v>2006</v>
      </c>
      <c r="E36" s="20" t="s">
        <v>85</v>
      </c>
      <c r="F36" s="6" t="s">
        <v>12</v>
      </c>
      <c r="G36" s="10">
        <v>73</v>
      </c>
      <c r="H36" s="10">
        <v>78</v>
      </c>
      <c r="I36" s="16">
        <f t="shared" si="0"/>
        <v>151</v>
      </c>
    </row>
    <row r="37" spans="1:9" ht="15" customHeight="1">
      <c r="A37" s="23">
        <v>36</v>
      </c>
      <c r="B37" s="7" t="s">
        <v>89</v>
      </c>
      <c r="C37" s="7" t="s">
        <v>90</v>
      </c>
      <c r="D37" s="6">
        <v>2007</v>
      </c>
      <c r="E37" s="20" t="s">
        <v>8</v>
      </c>
      <c r="F37" s="6" t="s">
        <v>12</v>
      </c>
      <c r="G37" s="10">
        <v>54</v>
      </c>
      <c r="H37" s="10">
        <v>49</v>
      </c>
      <c r="I37" s="16">
        <f t="shared" si="0"/>
        <v>103</v>
      </c>
    </row>
    <row r="38" spans="1:9" ht="15" customHeight="1">
      <c r="A38" s="23">
        <v>37</v>
      </c>
      <c r="B38" s="7" t="s">
        <v>91</v>
      </c>
      <c r="C38" s="7" t="s">
        <v>82</v>
      </c>
      <c r="D38" s="6">
        <v>2007</v>
      </c>
      <c r="E38" s="20" t="s">
        <v>85</v>
      </c>
      <c r="F38" s="6" t="s">
        <v>16</v>
      </c>
      <c r="G38" s="10">
        <v>75</v>
      </c>
      <c r="H38" s="10">
        <v>85</v>
      </c>
      <c r="I38" s="16">
        <f t="shared" si="0"/>
        <v>160</v>
      </c>
    </row>
    <row r="39" spans="1:9" ht="15" customHeight="1">
      <c r="A39" s="23">
        <v>38</v>
      </c>
      <c r="B39" s="7" t="s">
        <v>55</v>
      </c>
      <c r="C39" s="7" t="s">
        <v>92</v>
      </c>
      <c r="D39" s="6">
        <v>2004</v>
      </c>
      <c r="E39" s="20" t="s">
        <v>9</v>
      </c>
      <c r="F39" s="6" t="s">
        <v>14</v>
      </c>
      <c r="G39" s="10">
        <v>93</v>
      </c>
      <c r="H39" s="10">
        <v>92</v>
      </c>
      <c r="I39" s="16">
        <f t="shared" si="0"/>
        <v>185</v>
      </c>
    </row>
    <row r="40" spans="1:9" ht="15" customHeight="1">
      <c r="A40" s="23">
        <v>39</v>
      </c>
      <c r="B40" s="7" t="s">
        <v>93</v>
      </c>
      <c r="C40" s="7" t="s">
        <v>94</v>
      </c>
      <c r="D40" s="6">
        <v>2004</v>
      </c>
      <c r="E40" s="20" t="s">
        <v>9</v>
      </c>
      <c r="F40" s="6" t="s">
        <v>12</v>
      </c>
      <c r="G40" s="10">
        <v>86</v>
      </c>
      <c r="H40" s="10">
        <v>83</v>
      </c>
      <c r="I40" s="16">
        <f t="shared" si="0"/>
        <v>169</v>
      </c>
    </row>
    <row r="41" spans="1:9" ht="15" customHeight="1">
      <c r="A41" s="23">
        <v>40</v>
      </c>
      <c r="B41" s="7" t="s">
        <v>95</v>
      </c>
      <c r="C41" s="7" t="s">
        <v>96</v>
      </c>
      <c r="D41" s="6">
        <v>2005</v>
      </c>
      <c r="E41" s="20" t="s">
        <v>9</v>
      </c>
      <c r="F41" s="6" t="s">
        <v>12</v>
      </c>
      <c r="G41" s="10">
        <v>78</v>
      </c>
      <c r="H41" s="10">
        <v>77</v>
      </c>
      <c r="I41" s="16">
        <f t="shared" si="0"/>
        <v>155</v>
      </c>
    </row>
    <row r="42" spans="1:9">
      <c r="A42" s="27">
        <v>41</v>
      </c>
      <c r="B42" s="7" t="s">
        <v>97</v>
      </c>
      <c r="C42" s="7" t="s">
        <v>98</v>
      </c>
      <c r="D42" s="6">
        <v>2006</v>
      </c>
      <c r="E42" s="20" t="s">
        <v>9</v>
      </c>
      <c r="F42" s="6" t="s">
        <v>12</v>
      </c>
      <c r="G42" s="10">
        <v>87</v>
      </c>
      <c r="H42" s="10">
        <v>85</v>
      </c>
      <c r="I42" s="16">
        <f t="shared" si="0"/>
        <v>172</v>
      </c>
    </row>
    <row r="43" spans="1:9">
      <c r="A43" s="27">
        <v>42</v>
      </c>
      <c r="B43" s="7" t="s">
        <v>99</v>
      </c>
      <c r="C43" s="7" t="s">
        <v>100</v>
      </c>
      <c r="D43" s="6">
        <v>2007</v>
      </c>
      <c r="E43" s="20" t="s">
        <v>9</v>
      </c>
      <c r="F43" s="6" t="s">
        <v>12</v>
      </c>
      <c r="G43" s="10">
        <v>36</v>
      </c>
      <c r="H43" s="10">
        <v>34</v>
      </c>
      <c r="I43" s="16">
        <f t="shared" si="0"/>
        <v>70</v>
      </c>
    </row>
    <row r="44" spans="1:9">
      <c r="A44" s="30">
        <v>43</v>
      </c>
      <c r="B44" s="7" t="s">
        <v>31</v>
      </c>
      <c r="C44" s="7" t="s">
        <v>71</v>
      </c>
      <c r="D44" s="6">
        <v>2006</v>
      </c>
      <c r="E44" s="20" t="s">
        <v>9</v>
      </c>
      <c r="F44" s="6" t="s">
        <v>12</v>
      </c>
      <c r="G44" s="10">
        <v>59</v>
      </c>
      <c r="H44" s="10">
        <v>74</v>
      </c>
      <c r="I44" s="16">
        <f t="shared" si="0"/>
        <v>133</v>
      </c>
    </row>
    <row r="45" spans="1:9">
      <c r="A45" s="30">
        <v>44</v>
      </c>
      <c r="B45" s="7" t="s">
        <v>99</v>
      </c>
      <c r="C45" s="7" t="s">
        <v>101</v>
      </c>
      <c r="D45" s="6">
        <v>2004</v>
      </c>
      <c r="E45" s="20" t="s">
        <v>9</v>
      </c>
      <c r="F45" s="6" t="s">
        <v>14</v>
      </c>
      <c r="G45" s="10">
        <v>85</v>
      </c>
      <c r="H45" s="10">
        <v>89</v>
      </c>
      <c r="I45" s="16">
        <f t="shared" si="0"/>
        <v>174</v>
      </c>
    </row>
    <row r="46" spans="1:9">
      <c r="A46" s="30">
        <v>45</v>
      </c>
      <c r="B46" s="7" t="s">
        <v>102</v>
      </c>
      <c r="C46" s="7" t="s">
        <v>103</v>
      </c>
      <c r="D46" s="6">
        <v>2005</v>
      </c>
      <c r="E46" s="20" t="s">
        <v>9</v>
      </c>
      <c r="F46" s="6" t="s">
        <v>12</v>
      </c>
      <c r="G46" s="10">
        <v>71</v>
      </c>
      <c r="H46" s="10">
        <v>55</v>
      </c>
      <c r="I46" s="16">
        <f t="shared" si="0"/>
        <v>126</v>
      </c>
    </row>
  </sheetData>
  <autoFilter ref="B1:I43">
    <sortState ref="B2:N48">
      <sortCondition ref="E2:E48"/>
      <sortCondition descending="1" ref="I2:I48"/>
    </sortState>
  </autoFilter>
  <sortState ref="B2:O48">
    <sortCondition descending="1" ref="I2:I48"/>
  </sortState>
  <conditionalFormatting sqref="F1:F1048576">
    <cfRule type="containsText" dxfId="3" priority="2" operator="containsText" text="LP">
      <formula>NOT(ISERROR(SEARCH("LP",F1)))</formula>
    </cfRule>
  </conditionalFormatting>
  <dataValidations count="2">
    <dataValidation type="list" allowBlank="1" showInputMessage="1" showErrorMessage="1" sqref="E2:E46">
      <formula1>Manschaft</formula1>
    </dataValidation>
    <dataValidation type="list" allowBlank="1" showInputMessage="1" showErrorMessage="1" sqref="F2:F46">
      <formula1>Disziplin</formula1>
    </dataValidation>
  </dataValidations>
  <pageMargins left="0.70866141732283472" right="0.59055118110236227" top="0.86614173228346458" bottom="0.78740157480314965" header="0.51181102362204722" footer="0.31496062992125984"/>
  <pageSetup paperSize="9" scale="99" orientation="landscape" r:id="rId1"/>
  <headerFooter>
    <oddHeader>&amp;C&amp;"-,Fett"&amp;14Werner-Weber-Wanderpokal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85" workbookViewId="0">
      <selection activeCell="F4" sqref="F1:F1048576"/>
    </sheetView>
  </sheetViews>
  <sheetFormatPr baseColWidth="10" defaultRowHeight="15"/>
  <cols>
    <col min="1" max="1" width="5.28515625" bestFit="1" customWidth="1"/>
    <col min="2" max="2" width="15.140625" bestFit="1" customWidth="1"/>
    <col min="3" max="3" width="9.5703125" bestFit="1" customWidth="1"/>
    <col min="4" max="4" width="8.7109375" bestFit="1" customWidth="1"/>
    <col min="5" max="5" width="27.5703125" bestFit="1" customWidth="1"/>
    <col min="6" max="6" width="10.42578125" hidden="1" customWidth="1"/>
  </cols>
  <sheetData>
    <row r="1" spans="1:9" ht="21">
      <c r="B1" s="18" t="s">
        <v>18</v>
      </c>
    </row>
    <row r="2" spans="1:9">
      <c r="A2" s="14" t="s">
        <v>21</v>
      </c>
      <c r="B2" s="14" t="s">
        <v>1</v>
      </c>
      <c r="C2" s="14" t="s">
        <v>2</v>
      </c>
      <c r="D2" s="24" t="s">
        <v>7</v>
      </c>
      <c r="E2" s="25" t="s">
        <v>3</v>
      </c>
      <c r="F2" s="32" t="s">
        <v>26</v>
      </c>
      <c r="G2" s="16" t="s">
        <v>4</v>
      </c>
      <c r="H2" s="16" t="s">
        <v>5</v>
      </c>
      <c r="I2" s="16" t="s">
        <v>6</v>
      </c>
    </row>
    <row r="3" spans="1:9">
      <c r="A3" s="7">
        <v>1</v>
      </c>
      <c r="B3" s="7" t="s">
        <v>57</v>
      </c>
      <c r="C3" s="7" t="s">
        <v>58</v>
      </c>
      <c r="D3" s="6">
        <v>2004</v>
      </c>
      <c r="E3" s="20" t="s">
        <v>10</v>
      </c>
      <c r="F3" s="6" t="s">
        <v>12</v>
      </c>
      <c r="G3" s="10">
        <v>89</v>
      </c>
      <c r="H3" s="10">
        <v>83</v>
      </c>
      <c r="I3" s="16">
        <v>172</v>
      </c>
    </row>
    <row r="4" spans="1:9">
      <c r="A4" s="7">
        <v>2</v>
      </c>
      <c r="B4" s="7" t="s">
        <v>97</v>
      </c>
      <c r="C4" s="7" t="s">
        <v>98</v>
      </c>
      <c r="D4" s="6">
        <v>2006</v>
      </c>
      <c r="E4" s="20" t="s">
        <v>9</v>
      </c>
      <c r="F4" s="6" t="s">
        <v>12</v>
      </c>
      <c r="G4" s="10">
        <v>87</v>
      </c>
      <c r="H4" s="10">
        <v>85</v>
      </c>
      <c r="I4" s="16">
        <v>172</v>
      </c>
    </row>
    <row r="5" spans="1:9">
      <c r="A5" s="7">
        <v>3</v>
      </c>
      <c r="B5" s="7" t="s">
        <v>31</v>
      </c>
      <c r="C5" s="7" t="s">
        <v>42</v>
      </c>
      <c r="D5" s="6">
        <v>2004</v>
      </c>
      <c r="E5" s="20" t="s">
        <v>8</v>
      </c>
      <c r="F5" s="6" t="s">
        <v>12</v>
      </c>
      <c r="G5" s="10">
        <v>82</v>
      </c>
      <c r="H5" s="10">
        <v>88</v>
      </c>
      <c r="I5" s="16">
        <v>170</v>
      </c>
    </row>
    <row r="6" spans="1:9">
      <c r="A6" s="7">
        <v>4</v>
      </c>
      <c r="B6" s="7" t="s">
        <v>76</v>
      </c>
      <c r="C6" s="7" t="s">
        <v>77</v>
      </c>
      <c r="D6" s="6">
        <v>2005</v>
      </c>
      <c r="E6" s="20" t="s">
        <v>8</v>
      </c>
      <c r="F6" s="6" t="s">
        <v>12</v>
      </c>
      <c r="G6" s="10">
        <v>84</v>
      </c>
      <c r="H6" s="10">
        <v>85</v>
      </c>
      <c r="I6" s="16">
        <v>169</v>
      </c>
    </row>
    <row r="7" spans="1:9">
      <c r="A7" s="7">
        <v>5</v>
      </c>
      <c r="B7" s="7" t="s">
        <v>93</v>
      </c>
      <c r="C7" s="7" t="s">
        <v>94</v>
      </c>
      <c r="D7" s="6">
        <v>2004</v>
      </c>
      <c r="E7" s="20" t="s">
        <v>9</v>
      </c>
      <c r="F7" s="6" t="s">
        <v>12</v>
      </c>
      <c r="G7" s="10">
        <v>86</v>
      </c>
      <c r="H7" s="10">
        <v>83</v>
      </c>
      <c r="I7" s="16">
        <v>169</v>
      </c>
    </row>
    <row r="8" spans="1:9">
      <c r="A8" s="7">
        <v>6</v>
      </c>
      <c r="B8" s="7" t="s">
        <v>81</v>
      </c>
      <c r="C8" s="7" t="s">
        <v>82</v>
      </c>
      <c r="D8" s="6">
        <v>2004</v>
      </c>
      <c r="E8" s="8" t="s">
        <v>11</v>
      </c>
      <c r="F8" s="6" t="s">
        <v>12</v>
      </c>
      <c r="G8" s="10">
        <v>81</v>
      </c>
      <c r="H8" s="10">
        <v>87</v>
      </c>
      <c r="I8" s="16">
        <v>168</v>
      </c>
    </row>
    <row r="9" spans="1:9">
      <c r="A9" s="7">
        <v>7</v>
      </c>
      <c r="B9" s="7" t="s">
        <v>68</v>
      </c>
      <c r="C9" s="7" t="s">
        <v>69</v>
      </c>
      <c r="D9" s="6">
        <v>2004</v>
      </c>
      <c r="E9" s="20" t="s">
        <v>70</v>
      </c>
      <c r="F9" s="15" t="s">
        <v>12</v>
      </c>
      <c r="G9" s="10">
        <v>81</v>
      </c>
      <c r="H9" s="10">
        <v>84</v>
      </c>
      <c r="I9" s="16">
        <v>165</v>
      </c>
    </row>
    <row r="10" spans="1:9">
      <c r="A10" s="7">
        <v>8</v>
      </c>
      <c r="B10" s="7" t="s">
        <v>80</v>
      </c>
      <c r="C10" s="7" t="s">
        <v>71</v>
      </c>
      <c r="D10" s="6">
        <v>2004</v>
      </c>
      <c r="E10" s="20" t="s">
        <v>11</v>
      </c>
      <c r="F10" s="6" t="s">
        <v>12</v>
      </c>
      <c r="G10" s="10">
        <v>80</v>
      </c>
      <c r="H10" s="10">
        <v>84</v>
      </c>
      <c r="I10" s="16">
        <v>164</v>
      </c>
    </row>
    <row r="11" spans="1:9">
      <c r="A11" s="7">
        <v>9</v>
      </c>
      <c r="B11" s="7" t="s">
        <v>41</v>
      </c>
      <c r="C11" s="7" t="s">
        <v>45</v>
      </c>
      <c r="D11" s="6">
        <v>2007</v>
      </c>
      <c r="E11" s="20" t="s">
        <v>9</v>
      </c>
      <c r="F11" s="15" t="s">
        <v>12</v>
      </c>
      <c r="G11" s="10">
        <v>81</v>
      </c>
      <c r="H11" s="10">
        <v>78</v>
      </c>
      <c r="I11" s="16">
        <v>159</v>
      </c>
    </row>
    <row r="12" spans="1:9">
      <c r="A12" s="7">
        <v>10</v>
      </c>
      <c r="B12" s="7" t="s">
        <v>59</v>
      </c>
      <c r="C12" s="7" t="s">
        <v>60</v>
      </c>
      <c r="D12" s="6">
        <v>2004</v>
      </c>
      <c r="E12" s="20" t="s">
        <v>10</v>
      </c>
      <c r="F12" s="15" t="s">
        <v>12</v>
      </c>
      <c r="G12" s="10">
        <v>77</v>
      </c>
      <c r="H12" s="10">
        <v>81</v>
      </c>
      <c r="I12" s="16">
        <v>158</v>
      </c>
    </row>
    <row r="13" spans="1:9">
      <c r="A13" s="7">
        <v>11</v>
      </c>
      <c r="B13" s="7" t="s">
        <v>95</v>
      </c>
      <c r="C13" s="7" t="s">
        <v>96</v>
      </c>
      <c r="D13" s="6">
        <v>2005</v>
      </c>
      <c r="E13" s="20" t="s">
        <v>9</v>
      </c>
      <c r="F13" s="6" t="s">
        <v>12</v>
      </c>
      <c r="G13" s="10">
        <v>78</v>
      </c>
      <c r="H13" s="10">
        <v>77</v>
      </c>
      <c r="I13" s="16">
        <v>155</v>
      </c>
    </row>
    <row r="14" spans="1:9">
      <c r="A14" s="7">
        <v>12</v>
      </c>
      <c r="B14" s="7" t="s">
        <v>43</v>
      </c>
      <c r="C14" s="7" t="s">
        <v>44</v>
      </c>
      <c r="D14" s="6">
        <v>2004</v>
      </c>
      <c r="E14" s="20" t="s">
        <v>9</v>
      </c>
      <c r="F14" s="15" t="s">
        <v>12</v>
      </c>
      <c r="G14" s="10">
        <v>82</v>
      </c>
      <c r="H14" s="10">
        <v>69</v>
      </c>
      <c r="I14" s="16">
        <v>151</v>
      </c>
    </row>
    <row r="15" spans="1:9">
      <c r="A15" s="7">
        <v>13</v>
      </c>
      <c r="B15" s="7" t="s">
        <v>84</v>
      </c>
      <c r="C15" s="7" t="s">
        <v>83</v>
      </c>
      <c r="D15" s="6">
        <v>2007</v>
      </c>
      <c r="E15" s="20" t="s">
        <v>8</v>
      </c>
      <c r="F15" s="6" t="s">
        <v>12</v>
      </c>
      <c r="G15" s="10">
        <v>74</v>
      </c>
      <c r="H15" s="10">
        <v>77</v>
      </c>
      <c r="I15" s="16">
        <v>151</v>
      </c>
    </row>
    <row r="16" spans="1:9">
      <c r="A16" s="7">
        <v>14</v>
      </c>
      <c r="B16" s="7" t="s">
        <v>88</v>
      </c>
      <c r="C16" s="7" t="s">
        <v>42</v>
      </c>
      <c r="D16" s="6">
        <v>2006</v>
      </c>
      <c r="E16" s="20" t="s">
        <v>85</v>
      </c>
      <c r="F16" s="6" t="s">
        <v>12</v>
      </c>
      <c r="G16" s="10">
        <v>73</v>
      </c>
      <c r="H16" s="10">
        <v>78</v>
      </c>
      <c r="I16" s="16">
        <v>151</v>
      </c>
    </row>
    <row r="17" spans="1:9">
      <c r="A17" s="7">
        <v>15</v>
      </c>
      <c r="B17" s="7" t="s">
        <v>86</v>
      </c>
      <c r="C17" s="7" t="s">
        <v>87</v>
      </c>
      <c r="D17" s="6">
        <v>2006</v>
      </c>
      <c r="E17" s="20" t="s">
        <v>85</v>
      </c>
      <c r="F17" s="6" t="s">
        <v>12</v>
      </c>
      <c r="G17" s="10">
        <v>74</v>
      </c>
      <c r="H17" s="10">
        <v>72</v>
      </c>
      <c r="I17" s="16">
        <v>146</v>
      </c>
    </row>
    <row r="18" spans="1:9">
      <c r="A18" s="7">
        <v>16</v>
      </c>
      <c r="B18" s="7" t="s">
        <v>41</v>
      </c>
      <c r="C18" s="7" t="s">
        <v>42</v>
      </c>
      <c r="D18" s="6">
        <v>2006</v>
      </c>
      <c r="E18" s="20" t="s">
        <v>9</v>
      </c>
      <c r="F18" s="15" t="s">
        <v>12</v>
      </c>
      <c r="G18" s="10">
        <v>60</v>
      </c>
      <c r="H18" s="10">
        <v>79</v>
      </c>
      <c r="I18" s="16">
        <v>139</v>
      </c>
    </row>
    <row r="19" spans="1:9">
      <c r="A19" s="7">
        <v>17</v>
      </c>
      <c r="B19" s="7" t="s">
        <v>31</v>
      </c>
      <c r="C19" s="7" t="s">
        <v>71</v>
      </c>
      <c r="D19" s="6">
        <v>2006</v>
      </c>
      <c r="E19" s="20" t="s">
        <v>9</v>
      </c>
      <c r="F19" s="6" t="s">
        <v>12</v>
      </c>
      <c r="G19" s="10">
        <v>59</v>
      </c>
      <c r="H19" s="10">
        <v>74</v>
      </c>
      <c r="I19" s="16">
        <v>133</v>
      </c>
    </row>
    <row r="20" spans="1:9">
      <c r="A20" s="7">
        <v>18</v>
      </c>
      <c r="B20" s="7" t="s">
        <v>102</v>
      </c>
      <c r="C20" s="7" t="s">
        <v>103</v>
      </c>
      <c r="D20" s="6">
        <v>2005</v>
      </c>
      <c r="E20" s="20" t="s">
        <v>9</v>
      </c>
      <c r="F20" s="6" t="s">
        <v>12</v>
      </c>
      <c r="G20" s="10">
        <v>71</v>
      </c>
      <c r="H20" s="10">
        <v>55</v>
      </c>
      <c r="I20" s="16">
        <v>126</v>
      </c>
    </row>
    <row r="21" spans="1:9">
      <c r="A21" s="7">
        <v>19</v>
      </c>
      <c r="B21" s="7" t="s">
        <v>31</v>
      </c>
      <c r="C21" s="7" t="s">
        <v>71</v>
      </c>
      <c r="D21" s="6">
        <v>2006</v>
      </c>
      <c r="E21" s="20" t="s">
        <v>8</v>
      </c>
      <c r="F21" s="15" t="s">
        <v>12</v>
      </c>
      <c r="G21" s="10">
        <v>53</v>
      </c>
      <c r="H21" s="10">
        <v>71</v>
      </c>
      <c r="I21" s="16">
        <v>124</v>
      </c>
    </row>
    <row r="22" spans="1:9">
      <c r="A22" s="17">
        <v>20</v>
      </c>
      <c r="B22" s="7" t="s">
        <v>61</v>
      </c>
      <c r="C22" s="7" t="s">
        <v>62</v>
      </c>
      <c r="D22" s="6">
        <v>2006</v>
      </c>
      <c r="E22" s="20" t="s">
        <v>10</v>
      </c>
      <c r="F22" s="15" t="s">
        <v>12</v>
      </c>
      <c r="G22" s="10">
        <v>50</v>
      </c>
      <c r="H22" s="10">
        <v>58</v>
      </c>
      <c r="I22" s="16">
        <v>108</v>
      </c>
    </row>
    <row r="23" spans="1:9">
      <c r="A23" s="7">
        <v>21</v>
      </c>
      <c r="B23" s="7" t="s">
        <v>89</v>
      </c>
      <c r="C23" s="7" t="s">
        <v>90</v>
      </c>
      <c r="D23" s="6">
        <v>2007</v>
      </c>
      <c r="E23" s="20" t="s">
        <v>8</v>
      </c>
      <c r="F23" s="6" t="s">
        <v>12</v>
      </c>
      <c r="G23" s="10">
        <v>54</v>
      </c>
      <c r="H23" s="10">
        <v>49</v>
      </c>
      <c r="I23" s="16">
        <v>103</v>
      </c>
    </row>
    <row r="24" spans="1:9">
      <c r="A24" s="17">
        <v>22</v>
      </c>
      <c r="B24" s="7" t="s">
        <v>99</v>
      </c>
      <c r="C24" s="7" t="s">
        <v>100</v>
      </c>
      <c r="D24" s="6">
        <v>2007</v>
      </c>
      <c r="E24" s="20" t="s">
        <v>9</v>
      </c>
      <c r="F24" s="6" t="s">
        <v>12</v>
      </c>
      <c r="G24" s="10">
        <v>36</v>
      </c>
      <c r="H24" s="10">
        <v>34</v>
      </c>
      <c r="I24" s="16">
        <v>70</v>
      </c>
    </row>
    <row r="25" spans="1:9">
      <c r="B25" s="4"/>
      <c r="C25" s="4"/>
      <c r="D25" s="5"/>
      <c r="E25" s="28"/>
      <c r="F25" s="5"/>
      <c r="G25" s="12"/>
      <c r="H25" s="12"/>
      <c r="I25" s="13"/>
    </row>
    <row r="26" spans="1:9">
      <c r="B26" s="4"/>
      <c r="C26" s="4"/>
      <c r="D26" s="5"/>
      <c r="E26" s="28"/>
      <c r="F26" s="5"/>
      <c r="G26" s="12"/>
      <c r="H26" s="12"/>
      <c r="I26" s="13"/>
    </row>
    <row r="27" spans="1:9" ht="18.75">
      <c r="B27" s="19" t="s">
        <v>19</v>
      </c>
      <c r="F27" s="34"/>
    </row>
    <row r="28" spans="1:9">
      <c r="A28" s="14" t="s">
        <v>21</v>
      </c>
      <c r="B28" s="14" t="s">
        <v>1</v>
      </c>
      <c r="C28" s="14" t="s">
        <v>2</v>
      </c>
      <c r="D28" s="24" t="s">
        <v>7</v>
      </c>
      <c r="E28" s="25" t="s">
        <v>3</v>
      </c>
      <c r="F28" s="32" t="s">
        <v>26</v>
      </c>
      <c r="G28" s="16" t="s">
        <v>4</v>
      </c>
      <c r="H28" s="16" t="s">
        <v>5</v>
      </c>
      <c r="I28" s="16" t="s">
        <v>6</v>
      </c>
    </row>
    <row r="29" spans="1:9">
      <c r="A29" s="7">
        <v>1</v>
      </c>
      <c r="B29" s="7" t="s">
        <v>91</v>
      </c>
      <c r="C29" s="7" t="s">
        <v>82</v>
      </c>
      <c r="D29" s="6">
        <v>2007</v>
      </c>
      <c r="E29" s="20" t="s">
        <v>85</v>
      </c>
      <c r="F29" s="6" t="s">
        <v>16</v>
      </c>
      <c r="G29" s="10">
        <v>75</v>
      </c>
      <c r="H29" s="10">
        <v>85</v>
      </c>
      <c r="I29" s="16">
        <v>160</v>
      </c>
    </row>
    <row r="30" spans="1:9">
      <c r="A30" s="7">
        <v>2</v>
      </c>
      <c r="B30" s="7" t="s">
        <v>78</v>
      </c>
      <c r="C30" s="7" t="s">
        <v>79</v>
      </c>
      <c r="D30" s="6">
        <v>2007</v>
      </c>
      <c r="E30" s="20" t="s">
        <v>11</v>
      </c>
      <c r="F30" s="6" t="s">
        <v>16</v>
      </c>
      <c r="G30" s="10">
        <v>77</v>
      </c>
      <c r="H30" s="10">
        <v>82</v>
      </c>
      <c r="I30" s="16">
        <v>159</v>
      </c>
    </row>
    <row r="32" spans="1:9">
      <c r="F32" t="s">
        <v>29</v>
      </c>
    </row>
  </sheetData>
  <sortState ref="B27:I31">
    <sortCondition descending="1" ref="I27:I31"/>
  </sortState>
  <conditionalFormatting sqref="F2:F26 F28:F30">
    <cfRule type="containsText" dxfId="1" priority="8" operator="containsText" text="LP">
      <formula>NOT(ISERROR(SEARCH("LP",F2)))</formula>
    </cfRule>
  </conditionalFormatting>
  <dataValidations count="2">
    <dataValidation type="list" allowBlank="1" showInputMessage="1" showErrorMessage="1" sqref="F3:F26 F29:F30">
      <formula1>Disziplin</formula1>
    </dataValidation>
    <dataValidation type="list" allowBlank="1" showInputMessage="1" showErrorMessage="1" sqref="E3:E26 E29:E30">
      <formula1>Manschaft</formula1>
    </dataValidation>
  </dataValidations>
  <pageMargins left="0.70866141732283472" right="0.70866141732283472" top="0.78740157480314965" bottom="0.78740157480314965" header="0.31496062992125984" footer="0.31496062992125984"/>
  <pageSetup paperSize="9" scale="86" orientation="portrait" r:id="rId1"/>
  <headerFooter>
    <oddHeader>&amp;C&amp;"-,Fett"&amp;14Werner-Weber-Wanderpokal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F2" sqref="F1:F1048576"/>
    </sheetView>
  </sheetViews>
  <sheetFormatPr baseColWidth="10" defaultRowHeight="15"/>
  <cols>
    <col min="1" max="1" width="5.28515625" bestFit="1" customWidth="1"/>
    <col min="2" max="2" width="12.85546875" bestFit="1" customWidth="1"/>
    <col min="3" max="3" width="10" bestFit="1" customWidth="1"/>
    <col min="5" max="5" width="27.5703125" bestFit="1" customWidth="1"/>
    <col min="6" max="6" width="11.42578125" hidden="1" customWidth="1"/>
    <col min="7" max="8" width="9.5703125" bestFit="1" customWidth="1"/>
    <col min="9" max="9" width="10.42578125" bestFit="1" customWidth="1"/>
  </cols>
  <sheetData>
    <row r="1" spans="1:9" ht="21">
      <c r="B1" s="18" t="s">
        <v>20</v>
      </c>
      <c r="F1" s="34"/>
    </row>
    <row r="2" spans="1:9">
      <c r="A2" s="14" t="s">
        <v>21</v>
      </c>
      <c r="B2" s="14" t="s">
        <v>1</v>
      </c>
      <c r="C2" s="14" t="s">
        <v>2</v>
      </c>
      <c r="D2" s="24" t="s">
        <v>7</v>
      </c>
      <c r="E2" s="25" t="s">
        <v>3</v>
      </c>
      <c r="F2" s="32" t="s">
        <v>26</v>
      </c>
      <c r="G2" s="16" t="s">
        <v>4</v>
      </c>
      <c r="H2" s="16" t="s">
        <v>5</v>
      </c>
      <c r="I2" s="16" t="s">
        <v>6</v>
      </c>
    </row>
    <row r="3" spans="1:9">
      <c r="A3" s="7">
        <v>1</v>
      </c>
      <c r="B3" s="7" t="s">
        <v>55</v>
      </c>
      <c r="C3" s="7" t="s">
        <v>92</v>
      </c>
      <c r="D3" s="6">
        <v>2004</v>
      </c>
      <c r="E3" s="20" t="s">
        <v>9</v>
      </c>
      <c r="F3" s="6" t="s">
        <v>14</v>
      </c>
      <c r="G3" s="10">
        <v>93</v>
      </c>
      <c r="H3" s="10">
        <v>92</v>
      </c>
      <c r="I3" s="16">
        <v>185</v>
      </c>
    </row>
    <row r="4" spans="1:9">
      <c r="A4" s="7">
        <v>2</v>
      </c>
      <c r="B4" s="7" t="s">
        <v>63</v>
      </c>
      <c r="C4" s="7" t="s">
        <v>64</v>
      </c>
      <c r="D4" s="6">
        <v>2005</v>
      </c>
      <c r="E4" s="20" t="s">
        <v>10</v>
      </c>
      <c r="F4" s="15" t="s">
        <v>14</v>
      </c>
      <c r="G4" s="10">
        <v>91</v>
      </c>
      <c r="H4" s="10">
        <v>93</v>
      </c>
      <c r="I4" s="16">
        <v>184</v>
      </c>
    </row>
    <row r="5" spans="1:9">
      <c r="A5" s="7">
        <v>3</v>
      </c>
      <c r="B5" s="7" t="s">
        <v>99</v>
      </c>
      <c r="C5" s="7" t="s">
        <v>101</v>
      </c>
      <c r="D5" s="6">
        <v>2004</v>
      </c>
      <c r="E5" s="20" t="s">
        <v>9</v>
      </c>
      <c r="F5" s="6" t="s">
        <v>14</v>
      </c>
      <c r="G5" s="10">
        <v>85</v>
      </c>
      <c r="H5" s="10">
        <v>89</v>
      </c>
      <c r="I5" s="16">
        <v>174</v>
      </c>
    </row>
    <row r="6" spans="1:9">
      <c r="A6" s="7">
        <v>4</v>
      </c>
      <c r="B6" s="7" t="s">
        <v>48</v>
      </c>
      <c r="C6" s="7" t="s">
        <v>49</v>
      </c>
      <c r="D6" s="6">
        <v>2005</v>
      </c>
      <c r="E6" s="20" t="s">
        <v>9</v>
      </c>
      <c r="F6" s="6" t="s">
        <v>14</v>
      </c>
      <c r="G6" s="10">
        <v>82</v>
      </c>
      <c r="H6" s="10">
        <v>91</v>
      </c>
      <c r="I6" s="16">
        <v>173</v>
      </c>
    </row>
    <row r="7" spans="1:9">
      <c r="A7" s="7">
        <v>5</v>
      </c>
      <c r="B7" s="7" t="s">
        <v>72</v>
      </c>
      <c r="C7" s="7" t="s">
        <v>51</v>
      </c>
      <c r="D7" s="6">
        <v>2004</v>
      </c>
      <c r="E7" s="20" t="s">
        <v>8</v>
      </c>
      <c r="F7" s="15" t="s">
        <v>14</v>
      </c>
      <c r="G7" s="10">
        <v>84</v>
      </c>
      <c r="H7" s="10">
        <v>88</v>
      </c>
      <c r="I7" s="16">
        <v>172</v>
      </c>
    </row>
    <row r="8" spans="1:9">
      <c r="A8" s="7">
        <v>6</v>
      </c>
      <c r="B8" s="7" t="s">
        <v>46</v>
      </c>
      <c r="C8" s="7" t="s">
        <v>47</v>
      </c>
      <c r="D8" s="6">
        <v>2007</v>
      </c>
      <c r="E8" s="20" t="s">
        <v>9</v>
      </c>
      <c r="F8" s="15" t="s">
        <v>14</v>
      </c>
      <c r="G8" s="10">
        <v>79</v>
      </c>
      <c r="H8" s="10">
        <v>80</v>
      </c>
      <c r="I8" s="16">
        <v>159</v>
      </c>
    </row>
    <row r="9" spans="1:9">
      <c r="A9" s="7">
        <v>7</v>
      </c>
      <c r="B9" s="7" t="s">
        <v>40</v>
      </c>
      <c r="C9" s="7" t="s">
        <v>30</v>
      </c>
      <c r="D9" s="6">
        <v>2005</v>
      </c>
      <c r="E9" s="20" t="s">
        <v>17</v>
      </c>
      <c r="F9" s="6" t="s">
        <v>14</v>
      </c>
      <c r="G9" s="10">
        <v>78</v>
      </c>
      <c r="H9" s="10">
        <v>80</v>
      </c>
      <c r="I9" s="16">
        <v>158</v>
      </c>
    </row>
    <row r="10" spans="1:9">
      <c r="A10" s="7">
        <v>8</v>
      </c>
      <c r="B10" s="7" t="s">
        <v>43</v>
      </c>
      <c r="C10" s="7" t="s">
        <v>52</v>
      </c>
      <c r="D10" s="6">
        <v>2006</v>
      </c>
      <c r="E10" s="20" t="s">
        <v>9</v>
      </c>
      <c r="F10" s="6" t="s">
        <v>14</v>
      </c>
      <c r="G10" s="10">
        <v>80</v>
      </c>
      <c r="H10" s="10">
        <v>78</v>
      </c>
      <c r="I10" s="16">
        <v>158</v>
      </c>
    </row>
    <row r="11" spans="1:9">
      <c r="A11" s="7">
        <v>9</v>
      </c>
      <c r="B11" s="17" t="s">
        <v>55</v>
      </c>
      <c r="C11" s="17" t="s">
        <v>56</v>
      </c>
      <c r="D11" s="6">
        <v>2007</v>
      </c>
      <c r="E11" s="20" t="s">
        <v>9</v>
      </c>
      <c r="F11" s="6" t="s">
        <v>14</v>
      </c>
      <c r="G11" s="10">
        <v>84</v>
      </c>
      <c r="H11" s="10">
        <v>74</v>
      </c>
      <c r="I11" s="16">
        <v>158</v>
      </c>
    </row>
    <row r="12" spans="1:9">
      <c r="A12" s="7">
        <v>10</v>
      </c>
      <c r="B12" s="17" t="s">
        <v>38</v>
      </c>
      <c r="C12" s="17" t="s">
        <v>39</v>
      </c>
      <c r="D12" s="6">
        <v>2004</v>
      </c>
      <c r="E12" s="20" t="s">
        <v>8</v>
      </c>
      <c r="F12" s="6" t="s">
        <v>14</v>
      </c>
      <c r="G12" s="10">
        <v>79</v>
      </c>
      <c r="H12" s="10">
        <v>75</v>
      </c>
      <c r="I12" s="16">
        <v>154</v>
      </c>
    </row>
    <row r="13" spans="1:9">
      <c r="A13" s="7">
        <v>11</v>
      </c>
      <c r="B13" s="7" t="s">
        <v>50</v>
      </c>
      <c r="C13" s="7" t="s">
        <v>51</v>
      </c>
      <c r="D13" s="6">
        <v>2006</v>
      </c>
      <c r="E13" s="20" t="s">
        <v>9</v>
      </c>
      <c r="F13" s="6" t="s">
        <v>14</v>
      </c>
      <c r="G13" s="10">
        <v>84</v>
      </c>
      <c r="H13" s="10">
        <v>70</v>
      </c>
      <c r="I13" s="16">
        <v>154</v>
      </c>
    </row>
    <row r="14" spans="1:9">
      <c r="A14" s="7">
        <v>12</v>
      </c>
      <c r="B14" s="7" t="s">
        <v>32</v>
      </c>
      <c r="C14" s="7" t="s">
        <v>35</v>
      </c>
      <c r="D14" s="6">
        <v>2005</v>
      </c>
      <c r="E14" s="20" t="s">
        <v>8</v>
      </c>
      <c r="F14" s="6" t="s">
        <v>14</v>
      </c>
      <c r="G14" s="10">
        <v>78</v>
      </c>
      <c r="H14" s="10">
        <v>71</v>
      </c>
      <c r="I14" s="16">
        <v>149</v>
      </c>
    </row>
    <row r="15" spans="1:9">
      <c r="A15" s="7">
        <v>13</v>
      </c>
      <c r="B15" s="7" t="s">
        <v>65</v>
      </c>
      <c r="C15" s="7" t="s">
        <v>66</v>
      </c>
      <c r="D15" s="6">
        <v>2005</v>
      </c>
      <c r="E15" s="20" t="s">
        <v>10</v>
      </c>
      <c r="F15" s="15" t="s">
        <v>14</v>
      </c>
      <c r="G15" s="10">
        <v>71</v>
      </c>
      <c r="H15" s="10">
        <v>74</v>
      </c>
      <c r="I15" s="16">
        <v>145</v>
      </c>
    </row>
    <row r="16" spans="1:9">
      <c r="A16" s="7">
        <v>14</v>
      </c>
      <c r="B16" s="7" t="s">
        <v>32</v>
      </c>
      <c r="C16" s="7" t="s">
        <v>33</v>
      </c>
      <c r="D16" s="6">
        <v>2008</v>
      </c>
      <c r="E16" s="20" t="s">
        <v>8</v>
      </c>
      <c r="F16" s="6" t="s">
        <v>14</v>
      </c>
      <c r="G16" s="10">
        <v>64</v>
      </c>
      <c r="H16" s="10">
        <v>67</v>
      </c>
      <c r="I16" s="16">
        <v>131</v>
      </c>
    </row>
    <row r="17" spans="1:9">
      <c r="A17" s="7">
        <v>15</v>
      </c>
      <c r="B17" s="7" t="s">
        <v>53</v>
      </c>
      <c r="C17" s="7" t="s">
        <v>54</v>
      </c>
      <c r="D17" s="6">
        <v>2006</v>
      </c>
      <c r="E17" s="20" t="s">
        <v>9</v>
      </c>
      <c r="F17" s="6" t="s">
        <v>14</v>
      </c>
      <c r="G17" s="10">
        <v>67</v>
      </c>
      <c r="H17" s="10">
        <v>64</v>
      </c>
      <c r="I17" s="16">
        <v>131</v>
      </c>
    </row>
    <row r="18" spans="1:9">
      <c r="A18" s="7">
        <v>16</v>
      </c>
      <c r="B18" s="7" t="s">
        <v>74</v>
      </c>
      <c r="C18" s="7" t="s">
        <v>73</v>
      </c>
      <c r="D18" s="6">
        <v>2006</v>
      </c>
      <c r="E18" s="20" t="s">
        <v>28</v>
      </c>
      <c r="F18" s="15" t="s">
        <v>14</v>
      </c>
      <c r="G18" s="10">
        <v>68</v>
      </c>
      <c r="H18" s="10">
        <v>55</v>
      </c>
      <c r="I18" s="16">
        <v>123</v>
      </c>
    </row>
    <row r="19" spans="1:9">
      <c r="A19" s="7">
        <v>17</v>
      </c>
      <c r="B19" s="7" t="s">
        <v>32</v>
      </c>
      <c r="C19" s="7" t="s">
        <v>67</v>
      </c>
      <c r="D19" s="6">
        <v>2007</v>
      </c>
      <c r="E19" s="8" t="s">
        <v>8</v>
      </c>
      <c r="F19" s="15" t="s">
        <v>14</v>
      </c>
      <c r="G19" s="10">
        <v>57</v>
      </c>
      <c r="H19" s="10">
        <v>64</v>
      </c>
      <c r="I19" s="16">
        <v>121</v>
      </c>
    </row>
    <row r="20" spans="1:9">
      <c r="A20" s="7">
        <v>18</v>
      </c>
      <c r="B20" s="7" t="s">
        <v>36</v>
      </c>
      <c r="C20" s="7" t="s">
        <v>37</v>
      </c>
      <c r="D20" s="6">
        <v>2007</v>
      </c>
      <c r="E20" s="20" t="s">
        <v>8</v>
      </c>
      <c r="F20" s="6" t="s">
        <v>14</v>
      </c>
      <c r="G20" s="10">
        <v>57</v>
      </c>
      <c r="H20" s="10">
        <v>61</v>
      </c>
      <c r="I20" s="16">
        <v>118</v>
      </c>
    </row>
    <row r="21" spans="1:9">
      <c r="A21" s="7">
        <v>19</v>
      </c>
      <c r="B21" s="7" t="s">
        <v>31</v>
      </c>
      <c r="C21" s="7" t="s">
        <v>30</v>
      </c>
      <c r="D21" s="6">
        <v>2007</v>
      </c>
      <c r="E21" s="20" t="s">
        <v>8</v>
      </c>
      <c r="F21" s="6" t="s">
        <v>14</v>
      </c>
      <c r="G21" s="10">
        <v>53</v>
      </c>
      <c r="H21" s="10">
        <v>57</v>
      </c>
      <c r="I21" s="16">
        <v>110</v>
      </c>
    </row>
    <row r="22" spans="1:9">
      <c r="A22" s="7">
        <v>20</v>
      </c>
      <c r="B22" s="7" t="s">
        <v>34</v>
      </c>
      <c r="C22" s="7" t="s">
        <v>30</v>
      </c>
      <c r="D22" s="6">
        <v>2007</v>
      </c>
      <c r="E22" s="20" t="s">
        <v>8</v>
      </c>
      <c r="F22" s="6" t="s">
        <v>14</v>
      </c>
      <c r="G22" s="10">
        <v>52</v>
      </c>
      <c r="H22" s="10">
        <v>50</v>
      </c>
      <c r="I22" s="16">
        <v>102</v>
      </c>
    </row>
    <row r="23" spans="1:9">
      <c r="A23" s="4"/>
      <c r="B23" s="4"/>
      <c r="C23" s="4"/>
      <c r="D23" s="5"/>
      <c r="E23" s="28"/>
      <c r="F23" s="33"/>
      <c r="G23" s="12"/>
      <c r="H23" s="12"/>
      <c r="I23" s="13"/>
    </row>
    <row r="24" spans="1:9">
      <c r="F24" s="34"/>
    </row>
    <row r="25" spans="1:9" ht="21">
      <c r="B25" s="18" t="s">
        <v>27</v>
      </c>
      <c r="F25" s="34"/>
    </row>
    <row r="26" spans="1:9">
      <c r="A26" s="14" t="s">
        <v>21</v>
      </c>
      <c r="B26" s="14" t="s">
        <v>1</v>
      </c>
      <c r="C26" s="14" t="s">
        <v>2</v>
      </c>
      <c r="D26" s="24" t="s">
        <v>7</v>
      </c>
      <c r="E26" s="25" t="s">
        <v>3</v>
      </c>
      <c r="F26" s="32" t="s">
        <v>26</v>
      </c>
      <c r="G26" s="16" t="s">
        <v>4</v>
      </c>
      <c r="H26" s="16" t="s">
        <v>5</v>
      </c>
      <c r="I26" s="16" t="s">
        <v>6</v>
      </c>
    </row>
    <row r="27" spans="1:9">
      <c r="A27" s="7">
        <v>1</v>
      </c>
      <c r="B27" s="7" t="s">
        <v>75</v>
      </c>
      <c r="C27" s="7" t="s">
        <v>30</v>
      </c>
      <c r="D27" s="6">
        <v>2004</v>
      </c>
      <c r="E27" s="20" t="s">
        <v>28</v>
      </c>
      <c r="F27" s="15" t="s">
        <v>25</v>
      </c>
      <c r="G27" s="10">
        <f>39+34</f>
        <v>73</v>
      </c>
      <c r="H27" s="10">
        <f>37+33</f>
        <v>70</v>
      </c>
      <c r="I27" s="16">
        <f>G27+H27</f>
        <v>143</v>
      </c>
    </row>
    <row r="29" spans="1:9">
      <c r="F29" t="s">
        <v>29</v>
      </c>
    </row>
  </sheetData>
  <sortState ref="B18:I21">
    <sortCondition descending="1" ref="I18:I21"/>
  </sortState>
  <conditionalFormatting sqref="F2:F23 F26:F27">
    <cfRule type="containsText" dxfId="2" priority="8" operator="containsText" text="LP">
      <formula>NOT(ISERROR(SEARCH("LP",F2)))</formula>
    </cfRule>
  </conditionalFormatting>
  <dataValidations disablePrompts="1" count="2">
    <dataValidation type="list" allowBlank="1" showInputMessage="1" showErrorMessage="1" sqref="F27 F3:F23">
      <formula1>Disziplin</formula1>
    </dataValidation>
    <dataValidation type="list" allowBlank="1" showInputMessage="1" showErrorMessage="1" sqref="E27 E3:E23">
      <formula1>Manschaft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Header>&amp;C&amp;"-,Fett"&amp;14Werner-Weber-Wanderpokal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view="pageLayout" topLeftCell="A7" workbookViewId="0">
      <selection activeCell="P12" sqref="P12"/>
    </sheetView>
  </sheetViews>
  <sheetFormatPr baseColWidth="10" defaultRowHeight="15"/>
  <cols>
    <col min="2" max="2" width="7.28515625" hidden="1" customWidth="1"/>
    <col min="3" max="3" width="15.28515625" style="2" hidden="1" customWidth="1"/>
    <col min="4" max="4" width="27.5703125" style="2" bestFit="1" customWidth="1"/>
    <col min="5" max="5" width="8" customWidth="1"/>
    <col min="6" max="6" width="17.85546875" customWidth="1"/>
    <col min="7" max="7" width="11.42578125" bestFit="1" customWidth="1"/>
    <col min="8" max="9" width="13.28515625" style="2" hidden="1" customWidth="1"/>
    <col min="10" max="10" width="18.42578125" style="2" bestFit="1" customWidth="1"/>
    <col min="11" max="12" width="9.28515625" style="11" bestFit="1" customWidth="1"/>
    <col min="13" max="13" width="10.140625" style="9" bestFit="1" customWidth="1"/>
  </cols>
  <sheetData>
    <row r="1" spans="1:13" s="1" customFormat="1">
      <c r="A1" s="14"/>
      <c r="B1" s="14" t="s">
        <v>22</v>
      </c>
      <c r="C1" s="24" t="s">
        <v>0</v>
      </c>
      <c r="D1" s="24" t="s">
        <v>3</v>
      </c>
      <c r="E1" s="14"/>
      <c r="F1" s="14" t="s">
        <v>1</v>
      </c>
      <c r="G1" s="14" t="s">
        <v>2</v>
      </c>
      <c r="H1" s="24" t="s">
        <v>7</v>
      </c>
      <c r="I1" s="24" t="s">
        <v>3</v>
      </c>
      <c r="J1" s="26" t="s">
        <v>26</v>
      </c>
      <c r="K1" s="16" t="s">
        <v>4</v>
      </c>
      <c r="L1" s="16" t="s">
        <v>5</v>
      </c>
      <c r="M1" s="16" t="s">
        <v>6</v>
      </c>
    </row>
    <row r="2" spans="1:13" ht="15" customHeight="1">
      <c r="A2" s="35">
        <v>1</v>
      </c>
      <c r="B2" s="27">
        <v>10</v>
      </c>
      <c r="C2" s="6">
        <v>7</v>
      </c>
      <c r="D2" s="36" t="str">
        <f>I2</f>
        <v>Alpenblick Beyharting</v>
      </c>
      <c r="E2" s="35">
        <f>M2+M3+M4</f>
        <v>532</v>
      </c>
      <c r="F2" s="7" t="s">
        <v>55</v>
      </c>
      <c r="G2" s="7" t="s">
        <v>92</v>
      </c>
      <c r="H2" s="6">
        <v>2004</v>
      </c>
      <c r="I2" s="20" t="s">
        <v>9</v>
      </c>
      <c r="J2" s="6" t="s">
        <v>14</v>
      </c>
      <c r="K2" s="10">
        <v>93</v>
      </c>
      <c r="L2" s="10">
        <v>92</v>
      </c>
      <c r="M2" s="16">
        <f>K2+L2</f>
        <v>185</v>
      </c>
    </row>
    <row r="3" spans="1:13" ht="15" customHeight="1">
      <c r="A3" s="35"/>
      <c r="B3" s="27">
        <v>39</v>
      </c>
      <c r="C3" s="6">
        <v>36</v>
      </c>
      <c r="D3" s="37"/>
      <c r="E3" s="35"/>
      <c r="F3" s="7" t="s">
        <v>99</v>
      </c>
      <c r="G3" s="7" t="s">
        <v>101</v>
      </c>
      <c r="H3" s="6">
        <v>2004</v>
      </c>
      <c r="I3" s="20" t="s">
        <v>9</v>
      </c>
      <c r="J3" s="6" t="s">
        <v>14</v>
      </c>
      <c r="K3" s="10">
        <v>85</v>
      </c>
      <c r="L3" s="10">
        <v>89</v>
      </c>
      <c r="M3" s="16">
        <f>K3+L3</f>
        <v>174</v>
      </c>
    </row>
    <row r="4" spans="1:13" ht="15" customHeight="1">
      <c r="A4" s="35"/>
      <c r="B4" s="27">
        <v>38</v>
      </c>
      <c r="C4" s="6">
        <v>34</v>
      </c>
      <c r="D4" s="38"/>
      <c r="E4" s="35"/>
      <c r="F4" s="7" t="s">
        <v>48</v>
      </c>
      <c r="G4" s="7" t="s">
        <v>49</v>
      </c>
      <c r="H4" s="6">
        <v>2005</v>
      </c>
      <c r="I4" s="20" t="s">
        <v>9</v>
      </c>
      <c r="J4" s="6" t="s">
        <v>14</v>
      </c>
      <c r="K4" s="10">
        <v>82</v>
      </c>
      <c r="L4" s="10">
        <v>91</v>
      </c>
      <c r="M4" s="16">
        <f>K4+L4</f>
        <v>173</v>
      </c>
    </row>
    <row r="5" spans="1:13" ht="15" customHeight="1">
      <c r="A5" s="35">
        <v>2</v>
      </c>
      <c r="B5" s="27">
        <v>26</v>
      </c>
      <c r="C5" s="6">
        <v>27</v>
      </c>
      <c r="D5" s="36" t="str">
        <f>I5</f>
        <v>Sportschützen Ostermünchen</v>
      </c>
      <c r="E5" s="35">
        <f>M5+M6+M7</f>
        <v>514</v>
      </c>
      <c r="F5" s="7" t="s">
        <v>63</v>
      </c>
      <c r="G5" s="7" t="s">
        <v>64</v>
      </c>
      <c r="H5" s="6">
        <v>2005</v>
      </c>
      <c r="I5" s="20" t="s">
        <v>10</v>
      </c>
      <c r="J5" s="15" t="s">
        <v>14</v>
      </c>
      <c r="K5" s="10">
        <v>91</v>
      </c>
      <c r="L5" s="10">
        <v>93</v>
      </c>
      <c r="M5" s="16">
        <f>K5+L5</f>
        <v>184</v>
      </c>
    </row>
    <row r="6" spans="1:13" ht="15" customHeight="1">
      <c r="A6" s="35"/>
      <c r="B6" s="27">
        <v>42</v>
      </c>
      <c r="C6" s="6">
        <v>32</v>
      </c>
      <c r="D6" s="37"/>
      <c r="E6" s="35"/>
      <c r="F6" s="7" t="s">
        <v>57</v>
      </c>
      <c r="G6" s="7" t="s">
        <v>58</v>
      </c>
      <c r="H6" s="6">
        <v>2004</v>
      </c>
      <c r="I6" s="20" t="s">
        <v>10</v>
      </c>
      <c r="J6" s="6" t="s">
        <v>12</v>
      </c>
      <c r="K6" s="10">
        <v>89</v>
      </c>
      <c r="L6" s="10">
        <v>83</v>
      </c>
      <c r="M6" s="16">
        <f>K6+L6</f>
        <v>172</v>
      </c>
    </row>
    <row r="7" spans="1:13" ht="15" customHeight="1">
      <c r="A7" s="35"/>
      <c r="B7" s="27">
        <v>41</v>
      </c>
      <c r="C7" s="6">
        <v>32</v>
      </c>
      <c r="D7" s="38"/>
      <c r="E7" s="35"/>
      <c r="F7" s="7" t="s">
        <v>59</v>
      </c>
      <c r="G7" s="7" t="s">
        <v>60</v>
      </c>
      <c r="H7" s="6">
        <v>2004</v>
      </c>
      <c r="I7" s="20" t="s">
        <v>10</v>
      </c>
      <c r="J7" s="15" t="s">
        <v>12</v>
      </c>
      <c r="K7" s="10">
        <v>77</v>
      </c>
      <c r="L7" s="10">
        <v>81</v>
      </c>
      <c r="M7" s="16">
        <f>K7+L7</f>
        <v>158</v>
      </c>
    </row>
    <row r="8" spans="1:13" ht="15" customHeight="1">
      <c r="A8" s="35">
        <v>3</v>
      </c>
      <c r="B8" s="27">
        <v>18</v>
      </c>
      <c r="C8" s="6">
        <v>1</v>
      </c>
      <c r="D8" s="36" t="str">
        <f t="shared" ref="D8" si="0">I8</f>
        <v>Martinsschützen Högling</v>
      </c>
      <c r="E8" s="35">
        <f>M8+M9+M10</f>
        <v>511</v>
      </c>
      <c r="F8" s="7" t="s">
        <v>72</v>
      </c>
      <c r="G8" s="7" t="s">
        <v>51</v>
      </c>
      <c r="H8" s="6">
        <v>2004</v>
      </c>
      <c r="I8" s="20" t="s">
        <v>8</v>
      </c>
      <c r="J8" s="15" t="s">
        <v>14</v>
      </c>
      <c r="K8" s="10">
        <v>84</v>
      </c>
      <c r="L8" s="10">
        <v>88</v>
      </c>
      <c r="M8" s="16">
        <f>K8+L8</f>
        <v>172</v>
      </c>
    </row>
    <row r="9" spans="1:13" ht="15" customHeight="1">
      <c r="A9" s="35"/>
      <c r="B9" s="27">
        <v>33</v>
      </c>
      <c r="C9" s="6">
        <v>40</v>
      </c>
      <c r="D9" s="37"/>
      <c r="E9" s="35"/>
      <c r="F9" s="7" t="s">
        <v>31</v>
      </c>
      <c r="G9" s="7" t="s">
        <v>42</v>
      </c>
      <c r="H9" s="6">
        <v>2004</v>
      </c>
      <c r="I9" s="20" t="s">
        <v>8</v>
      </c>
      <c r="J9" s="6" t="s">
        <v>12</v>
      </c>
      <c r="K9" s="10">
        <v>82</v>
      </c>
      <c r="L9" s="10">
        <v>88</v>
      </c>
      <c r="M9" s="16">
        <f>K9+L9</f>
        <v>170</v>
      </c>
    </row>
    <row r="10" spans="1:13" ht="15" customHeight="1">
      <c r="A10" s="35"/>
      <c r="B10" s="27">
        <v>12</v>
      </c>
      <c r="C10" s="6">
        <v>8</v>
      </c>
      <c r="D10" s="38"/>
      <c r="E10" s="35"/>
      <c r="F10" s="7" t="s">
        <v>76</v>
      </c>
      <c r="G10" s="7" t="s">
        <v>77</v>
      </c>
      <c r="H10" s="6">
        <v>2005</v>
      </c>
      <c r="I10" s="20" t="s">
        <v>8</v>
      </c>
      <c r="J10" s="6" t="s">
        <v>12</v>
      </c>
      <c r="K10" s="10">
        <v>84</v>
      </c>
      <c r="L10" s="10">
        <v>85</v>
      </c>
      <c r="M10" s="16">
        <f>K10+L10</f>
        <v>169</v>
      </c>
    </row>
    <row r="11" spans="1:13" ht="15" customHeight="1">
      <c r="A11" s="35">
        <v>4</v>
      </c>
      <c r="B11" s="27">
        <v>40</v>
      </c>
      <c r="C11" s="6">
        <v>32</v>
      </c>
      <c r="D11" s="36" t="str">
        <f t="shared" ref="D11" si="1">I11</f>
        <v>Alpenblick Beyharting</v>
      </c>
      <c r="E11" s="35">
        <f>M11+M12+M13</f>
        <v>500</v>
      </c>
      <c r="F11" s="7" t="s">
        <v>97</v>
      </c>
      <c r="G11" s="7" t="s">
        <v>98</v>
      </c>
      <c r="H11" s="6">
        <v>2006</v>
      </c>
      <c r="I11" s="20" t="s">
        <v>9</v>
      </c>
      <c r="J11" s="6" t="s">
        <v>12</v>
      </c>
      <c r="K11" s="10">
        <v>87</v>
      </c>
      <c r="L11" s="10">
        <v>85</v>
      </c>
      <c r="M11" s="16">
        <f>K11+L11</f>
        <v>172</v>
      </c>
    </row>
    <row r="12" spans="1:13" ht="15" customHeight="1">
      <c r="A12" s="35"/>
      <c r="B12" s="27">
        <v>14</v>
      </c>
      <c r="C12" s="6">
        <v>18</v>
      </c>
      <c r="D12" s="37"/>
      <c r="E12" s="35"/>
      <c r="F12" s="7" t="s">
        <v>93</v>
      </c>
      <c r="G12" s="7" t="s">
        <v>94</v>
      </c>
      <c r="H12" s="6">
        <v>2004</v>
      </c>
      <c r="I12" s="20" t="s">
        <v>9</v>
      </c>
      <c r="J12" s="6" t="s">
        <v>12</v>
      </c>
      <c r="K12" s="10">
        <v>86</v>
      </c>
      <c r="L12" s="10">
        <v>83</v>
      </c>
      <c r="M12" s="16">
        <f>K12+L12</f>
        <v>169</v>
      </c>
    </row>
    <row r="13" spans="1:13" ht="15" customHeight="1">
      <c r="A13" s="35"/>
      <c r="B13" s="27">
        <v>17</v>
      </c>
      <c r="C13" s="6">
        <v>11</v>
      </c>
      <c r="D13" s="38"/>
      <c r="E13" s="35"/>
      <c r="F13" s="7" t="s">
        <v>41</v>
      </c>
      <c r="G13" s="7" t="s">
        <v>45</v>
      </c>
      <c r="H13" s="6">
        <v>2007</v>
      </c>
      <c r="I13" s="20" t="s">
        <v>9</v>
      </c>
      <c r="J13" s="15" t="s">
        <v>12</v>
      </c>
      <c r="K13" s="10">
        <v>81</v>
      </c>
      <c r="L13" s="10">
        <v>78</v>
      </c>
      <c r="M13" s="16">
        <f>K13+L13</f>
        <v>159</v>
      </c>
    </row>
    <row r="14" spans="1:13" ht="15" customHeight="1">
      <c r="A14" s="35">
        <v>5</v>
      </c>
      <c r="B14" s="27">
        <v>16</v>
      </c>
      <c r="C14" s="6">
        <v>47</v>
      </c>
      <c r="D14" s="36" t="str">
        <f t="shared" ref="D14" si="2">I14</f>
        <v>ASG Lohholz</v>
      </c>
      <c r="E14" s="35">
        <f>M14+M15+M16</f>
        <v>491</v>
      </c>
      <c r="F14" s="7" t="s">
        <v>81</v>
      </c>
      <c r="G14" s="7" t="s">
        <v>82</v>
      </c>
      <c r="H14" s="6">
        <v>2004</v>
      </c>
      <c r="I14" s="8" t="s">
        <v>11</v>
      </c>
      <c r="J14" s="6" t="s">
        <v>12</v>
      </c>
      <c r="K14" s="10">
        <v>81</v>
      </c>
      <c r="L14" s="10">
        <v>87</v>
      </c>
      <c r="M14" s="16">
        <f>K14+L14</f>
        <v>168</v>
      </c>
    </row>
    <row r="15" spans="1:13" ht="15" customHeight="1">
      <c r="A15" s="35"/>
      <c r="B15" s="27">
        <v>34</v>
      </c>
      <c r="C15" s="6">
        <v>42</v>
      </c>
      <c r="D15" s="37"/>
      <c r="E15" s="35"/>
      <c r="F15" s="7" t="s">
        <v>80</v>
      </c>
      <c r="G15" s="7" t="s">
        <v>71</v>
      </c>
      <c r="H15" s="6">
        <v>2004</v>
      </c>
      <c r="I15" s="20" t="s">
        <v>11</v>
      </c>
      <c r="J15" s="6" t="s">
        <v>12</v>
      </c>
      <c r="K15" s="10">
        <v>80</v>
      </c>
      <c r="L15" s="10">
        <v>84</v>
      </c>
      <c r="M15" s="16">
        <f>K15+L15</f>
        <v>164</v>
      </c>
    </row>
    <row r="16" spans="1:13" ht="15" customHeight="1">
      <c r="A16" s="35"/>
      <c r="B16" s="27">
        <v>35</v>
      </c>
      <c r="C16" s="6">
        <v>30</v>
      </c>
      <c r="D16" s="38"/>
      <c r="E16" s="35"/>
      <c r="F16" s="7" t="s">
        <v>78</v>
      </c>
      <c r="G16" s="7" t="s">
        <v>79</v>
      </c>
      <c r="H16" s="6">
        <v>2007</v>
      </c>
      <c r="I16" s="20" t="s">
        <v>11</v>
      </c>
      <c r="J16" s="6" t="s">
        <v>16</v>
      </c>
      <c r="K16" s="10">
        <v>77</v>
      </c>
      <c r="L16" s="10">
        <v>82</v>
      </c>
      <c r="M16" s="16">
        <f>K16+L16</f>
        <v>159</v>
      </c>
    </row>
    <row r="17" spans="1:13" ht="15" customHeight="1">
      <c r="A17" s="35">
        <v>6</v>
      </c>
      <c r="B17" s="27">
        <v>32</v>
      </c>
      <c r="C17" s="6">
        <v>41</v>
      </c>
      <c r="D17" s="36" t="str">
        <f t="shared" ref="D17" si="3">I17</f>
        <v>Alpenblick Beyharting</v>
      </c>
      <c r="E17" s="35">
        <f>M17+M18+M19</f>
        <v>475</v>
      </c>
      <c r="F17" s="7" t="s">
        <v>46</v>
      </c>
      <c r="G17" s="7" t="s">
        <v>47</v>
      </c>
      <c r="H17" s="6">
        <v>2007</v>
      </c>
      <c r="I17" s="20" t="s">
        <v>9</v>
      </c>
      <c r="J17" s="15" t="s">
        <v>14</v>
      </c>
      <c r="K17" s="10">
        <v>79</v>
      </c>
      <c r="L17" s="10">
        <v>80</v>
      </c>
      <c r="M17" s="16">
        <f>K17+L17</f>
        <v>159</v>
      </c>
    </row>
    <row r="18" spans="1:13" ht="15" customHeight="1">
      <c r="A18" s="35"/>
      <c r="B18" s="27">
        <v>20</v>
      </c>
      <c r="C18" s="6">
        <v>22</v>
      </c>
      <c r="D18" s="37"/>
      <c r="E18" s="35"/>
      <c r="F18" s="7" t="s">
        <v>43</v>
      </c>
      <c r="G18" s="7" t="s">
        <v>52</v>
      </c>
      <c r="H18" s="6">
        <v>2006</v>
      </c>
      <c r="I18" s="20" t="s">
        <v>9</v>
      </c>
      <c r="J18" s="6" t="s">
        <v>14</v>
      </c>
      <c r="K18" s="10">
        <v>80</v>
      </c>
      <c r="L18" s="10">
        <v>78</v>
      </c>
      <c r="M18" s="16">
        <f>K18+L18</f>
        <v>158</v>
      </c>
    </row>
    <row r="19" spans="1:13" ht="15" customHeight="1">
      <c r="A19" s="35"/>
      <c r="B19" s="27">
        <v>21</v>
      </c>
      <c r="C19" s="6">
        <v>23</v>
      </c>
      <c r="D19" s="38"/>
      <c r="E19" s="35"/>
      <c r="F19" s="17" t="s">
        <v>55</v>
      </c>
      <c r="G19" s="17" t="s">
        <v>56</v>
      </c>
      <c r="H19" s="6">
        <v>2007</v>
      </c>
      <c r="I19" s="20" t="s">
        <v>9</v>
      </c>
      <c r="J19" s="6" t="s">
        <v>14</v>
      </c>
      <c r="K19" s="10">
        <v>84</v>
      </c>
      <c r="L19" s="10">
        <v>74</v>
      </c>
      <c r="M19" s="16">
        <f>K19+L19</f>
        <v>158</v>
      </c>
    </row>
    <row r="20" spans="1:13" ht="15" customHeight="1">
      <c r="A20" s="35">
        <v>7</v>
      </c>
      <c r="B20" s="27">
        <v>31</v>
      </c>
      <c r="C20" s="6"/>
      <c r="D20" s="36" t="str">
        <f t="shared" ref="D20" si="4">I20</f>
        <v>Alpenblick Beyharting</v>
      </c>
      <c r="E20" s="35">
        <f>M20+M21+M22</f>
        <v>460</v>
      </c>
      <c r="F20" s="7" t="s">
        <v>95</v>
      </c>
      <c r="G20" s="7" t="s">
        <v>96</v>
      </c>
      <c r="H20" s="6">
        <v>2005</v>
      </c>
      <c r="I20" s="20" t="s">
        <v>9</v>
      </c>
      <c r="J20" s="6" t="s">
        <v>12</v>
      </c>
      <c r="K20" s="10">
        <v>78</v>
      </c>
      <c r="L20" s="10">
        <v>77</v>
      </c>
      <c r="M20" s="16">
        <f>K20+L20</f>
        <v>155</v>
      </c>
    </row>
    <row r="21" spans="1:13" ht="15" customHeight="1">
      <c r="A21" s="35"/>
      <c r="B21" s="27">
        <v>29</v>
      </c>
      <c r="C21" s="6"/>
      <c r="D21" s="37"/>
      <c r="E21" s="35"/>
      <c r="F21" s="7" t="s">
        <v>50</v>
      </c>
      <c r="G21" s="7" t="s">
        <v>51</v>
      </c>
      <c r="H21" s="6">
        <v>2006</v>
      </c>
      <c r="I21" s="20" t="s">
        <v>9</v>
      </c>
      <c r="J21" s="6" t="s">
        <v>14</v>
      </c>
      <c r="K21" s="10">
        <v>84</v>
      </c>
      <c r="L21" s="10">
        <v>70</v>
      </c>
      <c r="M21" s="16">
        <f>K21+L21</f>
        <v>154</v>
      </c>
    </row>
    <row r="22" spans="1:13" ht="15" customHeight="1">
      <c r="A22" s="35"/>
      <c r="B22" s="27">
        <v>30</v>
      </c>
      <c r="C22" s="6"/>
      <c r="D22" s="38"/>
      <c r="E22" s="35"/>
      <c r="F22" s="7" t="s">
        <v>43</v>
      </c>
      <c r="G22" s="7" t="s">
        <v>44</v>
      </c>
      <c r="H22" s="6">
        <v>2004</v>
      </c>
      <c r="I22" s="20" t="s">
        <v>9</v>
      </c>
      <c r="J22" s="15" t="s">
        <v>12</v>
      </c>
      <c r="K22" s="10">
        <v>82</v>
      </c>
      <c r="L22" s="10">
        <v>69</v>
      </c>
      <c r="M22" s="16">
        <f>K22+L22</f>
        <v>151</v>
      </c>
    </row>
    <row r="23" spans="1:13" ht="15" customHeight="1">
      <c r="A23" s="35">
        <v>8</v>
      </c>
      <c r="B23" s="27">
        <v>15</v>
      </c>
      <c r="C23" s="6">
        <v>16</v>
      </c>
      <c r="D23" s="36" t="str">
        <f t="shared" ref="D23" si="5">I23</f>
        <v>SG Seerose Baierbach</v>
      </c>
      <c r="E23" s="35">
        <f>M23+M24+M25</f>
        <v>457</v>
      </c>
      <c r="F23" s="7" t="s">
        <v>91</v>
      </c>
      <c r="G23" s="7" t="s">
        <v>82</v>
      </c>
      <c r="H23" s="6">
        <v>2007</v>
      </c>
      <c r="I23" s="20" t="s">
        <v>85</v>
      </c>
      <c r="J23" s="6" t="s">
        <v>16</v>
      </c>
      <c r="K23" s="10">
        <v>75</v>
      </c>
      <c r="L23" s="10">
        <v>85</v>
      </c>
      <c r="M23" s="16">
        <f>K23+L23</f>
        <v>160</v>
      </c>
    </row>
    <row r="24" spans="1:13" ht="15" customHeight="1">
      <c r="A24" s="35"/>
      <c r="B24" s="27">
        <v>36</v>
      </c>
      <c r="C24" s="6">
        <v>4</v>
      </c>
      <c r="D24" s="37"/>
      <c r="E24" s="35"/>
      <c r="F24" s="7" t="s">
        <v>88</v>
      </c>
      <c r="G24" s="7" t="s">
        <v>42</v>
      </c>
      <c r="H24" s="6">
        <v>2006</v>
      </c>
      <c r="I24" s="20" t="s">
        <v>85</v>
      </c>
      <c r="J24" s="6" t="s">
        <v>12</v>
      </c>
      <c r="K24" s="10">
        <v>73</v>
      </c>
      <c r="L24" s="10">
        <v>78</v>
      </c>
      <c r="M24" s="16">
        <f>K24+L24</f>
        <v>151</v>
      </c>
    </row>
    <row r="25" spans="1:13" ht="15" customHeight="1">
      <c r="A25" s="35"/>
      <c r="B25" s="27">
        <v>13</v>
      </c>
      <c r="C25" s="6">
        <v>15</v>
      </c>
      <c r="D25" s="38"/>
      <c r="E25" s="35"/>
      <c r="F25" s="7" t="s">
        <v>86</v>
      </c>
      <c r="G25" s="7" t="s">
        <v>87</v>
      </c>
      <c r="H25" s="6">
        <v>2006</v>
      </c>
      <c r="I25" s="20" t="s">
        <v>85</v>
      </c>
      <c r="J25" s="6" t="s">
        <v>12</v>
      </c>
      <c r="K25" s="10">
        <v>74</v>
      </c>
      <c r="L25" s="10">
        <v>72</v>
      </c>
      <c r="M25" s="16">
        <f>K25+L25</f>
        <v>146</v>
      </c>
    </row>
    <row r="26" spans="1:13" ht="15" customHeight="1">
      <c r="A26" s="35">
        <v>9</v>
      </c>
      <c r="B26" s="27">
        <v>8</v>
      </c>
      <c r="C26" s="6">
        <v>24</v>
      </c>
      <c r="D26" s="36" t="str">
        <f t="shared" ref="D26" si="6">I26</f>
        <v>Martinsschützen Högling</v>
      </c>
      <c r="E26" s="35">
        <f>M26+M27+M28</f>
        <v>454</v>
      </c>
      <c r="F26" s="17" t="s">
        <v>38</v>
      </c>
      <c r="G26" s="17" t="s">
        <v>39</v>
      </c>
      <c r="H26" s="6">
        <v>2004</v>
      </c>
      <c r="I26" s="20" t="s">
        <v>8</v>
      </c>
      <c r="J26" s="6" t="s">
        <v>14</v>
      </c>
      <c r="K26" s="10">
        <v>79</v>
      </c>
      <c r="L26" s="10">
        <v>75</v>
      </c>
      <c r="M26" s="16">
        <f>K26+L26</f>
        <v>154</v>
      </c>
    </row>
    <row r="27" spans="1:13" ht="15" customHeight="1">
      <c r="A27" s="35"/>
      <c r="B27" s="27">
        <v>37</v>
      </c>
      <c r="C27" s="6">
        <v>26</v>
      </c>
      <c r="D27" s="37"/>
      <c r="E27" s="35"/>
      <c r="F27" s="7" t="s">
        <v>84</v>
      </c>
      <c r="G27" s="7" t="s">
        <v>83</v>
      </c>
      <c r="H27" s="6">
        <v>2007</v>
      </c>
      <c r="I27" s="20" t="s">
        <v>8</v>
      </c>
      <c r="J27" s="6" t="s">
        <v>12</v>
      </c>
      <c r="K27" s="10">
        <v>74</v>
      </c>
      <c r="L27" s="10">
        <v>77</v>
      </c>
      <c r="M27" s="16">
        <f>K27+L27</f>
        <v>151</v>
      </c>
    </row>
    <row r="28" spans="1:13" ht="15" customHeight="1">
      <c r="A28" s="35"/>
      <c r="B28" s="27">
        <v>11</v>
      </c>
      <c r="C28" s="6">
        <v>9</v>
      </c>
      <c r="D28" s="38"/>
      <c r="E28" s="35"/>
      <c r="F28" s="7" t="s">
        <v>32</v>
      </c>
      <c r="G28" s="7" t="s">
        <v>35</v>
      </c>
      <c r="H28" s="6">
        <v>2005</v>
      </c>
      <c r="I28" s="20" t="s">
        <v>8</v>
      </c>
      <c r="J28" s="6" t="s">
        <v>14</v>
      </c>
      <c r="K28" s="10">
        <v>78</v>
      </c>
      <c r="L28" s="10">
        <v>71</v>
      </c>
      <c r="M28" s="16">
        <f>K28+L28</f>
        <v>149</v>
      </c>
    </row>
    <row r="29" spans="1:13" ht="15" customHeight="1">
      <c r="A29" s="35">
        <v>10</v>
      </c>
      <c r="B29" s="29"/>
      <c r="C29" s="5"/>
      <c r="D29" s="36" t="str">
        <f t="shared" ref="D29" si="7">I29</f>
        <v>Alpenblick Beyharting</v>
      </c>
      <c r="E29" s="35">
        <f>M29+M30+M31</f>
        <v>403</v>
      </c>
      <c r="F29" s="7" t="s">
        <v>41</v>
      </c>
      <c r="G29" s="7" t="s">
        <v>42</v>
      </c>
      <c r="H29" s="6">
        <v>2006</v>
      </c>
      <c r="I29" s="20" t="s">
        <v>9</v>
      </c>
      <c r="J29" s="15" t="s">
        <v>12</v>
      </c>
      <c r="K29" s="10">
        <v>60</v>
      </c>
      <c r="L29" s="10">
        <v>79</v>
      </c>
      <c r="M29" s="16">
        <f>K29+L29</f>
        <v>139</v>
      </c>
    </row>
    <row r="30" spans="1:13" ht="15" customHeight="1">
      <c r="A30" s="35"/>
      <c r="B30" s="29"/>
      <c r="C30" s="5"/>
      <c r="D30" s="37"/>
      <c r="E30" s="35"/>
      <c r="F30" s="7" t="s">
        <v>31</v>
      </c>
      <c r="G30" s="7" t="s">
        <v>71</v>
      </c>
      <c r="H30" s="6">
        <v>2006</v>
      </c>
      <c r="I30" s="20" t="s">
        <v>9</v>
      </c>
      <c r="J30" s="6" t="s">
        <v>12</v>
      </c>
      <c r="K30" s="10">
        <v>59</v>
      </c>
      <c r="L30" s="10">
        <v>74</v>
      </c>
      <c r="M30" s="16">
        <f>K30+L30</f>
        <v>133</v>
      </c>
    </row>
    <row r="31" spans="1:13">
      <c r="A31" s="35"/>
      <c r="D31" s="38"/>
      <c r="E31" s="35"/>
      <c r="F31" s="7" t="s">
        <v>53</v>
      </c>
      <c r="G31" s="7" t="s">
        <v>54</v>
      </c>
      <c r="H31" s="6">
        <v>2006</v>
      </c>
      <c r="I31" s="20" t="s">
        <v>9</v>
      </c>
      <c r="J31" s="6" t="s">
        <v>14</v>
      </c>
      <c r="K31" s="10">
        <v>67</v>
      </c>
      <c r="L31" s="10">
        <v>64</v>
      </c>
      <c r="M31" s="16">
        <f>K31+L31</f>
        <v>131</v>
      </c>
    </row>
    <row r="32" spans="1:13">
      <c r="A32" s="35">
        <v>11</v>
      </c>
      <c r="B32" s="31"/>
      <c r="C32" s="5"/>
      <c r="D32" s="36" t="str">
        <f t="shared" ref="D32" si="8">I32</f>
        <v>Martinsschützen Högling</v>
      </c>
      <c r="E32" s="35">
        <f>M32+M33+M34</f>
        <v>376</v>
      </c>
      <c r="F32" s="7" t="s">
        <v>32</v>
      </c>
      <c r="G32" s="7" t="s">
        <v>33</v>
      </c>
      <c r="H32" s="6">
        <v>2008</v>
      </c>
      <c r="I32" s="20" t="s">
        <v>8</v>
      </c>
      <c r="J32" s="6" t="s">
        <v>14</v>
      </c>
      <c r="K32" s="10">
        <v>64</v>
      </c>
      <c r="L32" s="10">
        <v>67</v>
      </c>
      <c r="M32" s="16">
        <f>K32+L32</f>
        <v>131</v>
      </c>
    </row>
    <row r="33" spans="1:13">
      <c r="A33" s="35"/>
      <c r="B33" s="31"/>
      <c r="C33" s="5"/>
      <c r="D33" s="37"/>
      <c r="E33" s="35"/>
      <c r="F33" s="7" t="s">
        <v>31</v>
      </c>
      <c r="G33" s="7" t="s">
        <v>71</v>
      </c>
      <c r="H33" s="6">
        <v>2006</v>
      </c>
      <c r="I33" s="20" t="s">
        <v>8</v>
      </c>
      <c r="J33" s="15" t="s">
        <v>12</v>
      </c>
      <c r="K33" s="10">
        <v>53</v>
      </c>
      <c r="L33" s="10">
        <v>71</v>
      </c>
      <c r="M33" s="16">
        <f>K33+L33</f>
        <v>124</v>
      </c>
    </row>
    <row r="34" spans="1:13">
      <c r="A34" s="35"/>
      <c r="D34" s="38"/>
      <c r="E34" s="35"/>
      <c r="F34" s="7" t="s">
        <v>32</v>
      </c>
      <c r="G34" s="7" t="s">
        <v>67</v>
      </c>
      <c r="H34" s="6">
        <v>2007</v>
      </c>
      <c r="I34" s="8" t="s">
        <v>8</v>
      </c>
      <c r="J34" s="15" t="s">
        <v>14</v>
      </c>
      <c r="K34" s="10">
        <v>57</v>
      </c>
      <c r="L34" s="10">
        <v>64</v>
      </c>
      <c r="M34" s="16">
        <f>K34+L34</f>
        <v>121</v>
      </c>
    </row>
    <row r="35" spans="1:13">
      <c r="A35" s="35">
        <v>12</v>
      </c>
      <c r="B35" s="31"/>
      <c r="C35" s="5"/>
      <c r="D35" s="36" t="str">
        <f t="shared" ref="D35" si="9">I35</f>
        <v>Martinsschützen Högling</v>
      </c>
      <c r="E35" s="35">
        <f>M35+M36+M37</f>
        <v>331</v>
      </c>
      <c r="F35" s="7" t="s">
        <v>36</v>
      </c>
      <c r="G35" s="7" t="s">
        <v>37</v>
      </c>
      <c r="H35" s="6">
        <v>2007</v>
      </c>
      <c r="I35" s="20" t="s">
        <v>8</v>
      </c>
      <c r="J35" s="6" t="s">
        <v>14</v>
      </c>
      <c r="K35" s="10">
        <v>57</v>
      </c>
      <c r="L35" s="10">
        <v>61</v>
      </c>
      <c r="M35" s="16">
        <f>K35+L35</f>
        <v>118</v>
      </c>
    </row>
    <row r="36" spans="1:13">
      <c r="A36" s="35"/>
      <c r="B36" s="31"/>
      <c r="C36" s="5"/>
      <c r="D36" s="37"/>
      <c r="E36" s="35"/>
      <c r="F36" s="7" t="s">
        <v>31</v>
      </c>
      <c r="G36" s="7" t="s">
        <v>30</v>
      </c>
      <c r="H36" s="6">
        <v>2007</v>
      </c>
      <c r="I36" s="20" t="s">
        <v>8</v>
      </c>
      <c r="J36" s="6" t="s">
        <v>14</v>
      </c>
      <c r="K36" s="10">
        <v>53</v>
      </c>
      <c r="L36" s="10">
        <v>57</v>
      </c>
      <c r="M36" s="16">
        <f>K36+L36</f>
        <v>110</v>
      </c>
    </row>
    <row r="37" spans="1:13">
      <c r="A37" s="35"/>
      <c r="D37" s="38"/>
      <c r="E37" s="35"/>
      <c r="F37" s="7" t="s">
        <v>89</v>
      </c>
      <c r="G37" s="7" t="s">
        <v>90</v>
      </c>
      <c r="H37" s="6">
        <v>2007</v>
      </c>
      <c r="I37" s="20" t="s">
        <v>8</v>
      </c>
      <c r="J37" s="6" t="s">
        <v>12</v>
      </c>
      <c r="K37" s="10">
        <v>54</v>
      </c>
      <c r="L37" s="10">
        <v>49</v>
      </c>
      <c r="M37" s="16">
        <f>K37+L37</f>
        <v>103</v>
      </c>
    </row>
    <row r="39" spans="1:13">
      <c r="H39" s="2" t="s">
        <v>29</v>
      </c>
      <c r="I39" s="2" t="s">
        <v>29</v>
      </c>
    </row>
  </sheetData>
  <autoFilter ref="C1:M28">
    <sortState ref="C2:S48">
      <sortCondition descending="1" ref="M2:M48"/>
    </sortState>
  </autoFilter>
  <sortState ref="B5:O43">
    <sortCondition descending="1" ref="M2:M43"/>
  </sortState>
  <mergeCells count="36">
    <mergeCell ref="E32:E34"/>
    <mergeCell ref="A35:A37"/>
    <mergeCell ref="D35:D37"/>
    <mergeCell ref="E35:E37"/>
    <mergeCell ref="D14:D16"/>
    <mergeCell ref="D17:D19"/>
    <mergeCell ref="D20:D22"/>
    <mergeCell ref="A32:A34"/>
    <mergeCell ref="D32:D34"/>
    <mergeCell ref="E5:E7"/>
    <mergeCell ref="E17:E19"/>
    <mergeCell ref="A2:A4"/>
    <mergeCell ref="A5:A7"/>
    <mergeCell ref="A8:A10"/>
    <mergeCell ref="A11:A13"/>
    <mergeCell ref="A14:A16"/>
    <mergeCell ref="A17:A19"/>
    <mergeCell ref="E2:E4"/>
    <mergeCell ref="E8:E10"/>
    <mergeCell ref="E11:E13"/>
    <mergeCell ref="E14:E16"/>
    <mergeCell ref="D2:D4"/>
    <mergeCell ref="D5:D7"/>
    <mergeCell ref="D8:D10"/>
    <mergeCell ref="D11:D13"/>
    <mergeCell ref="E20:E22"/>
    <mergeCell ref="E29:E31"/>
    <mergeCell ref="A29:A31"/>
    <mergeCell ref="E26:E28"/>
    <mergeCell ref="E23:E25"/>
    <mergeCell ref="A23:A25"/>
    <mergeCell ref="A26:A28"/>
    <mergeCell ref="D23:D25"/>
    <mergeCell ref="D26:D28"/>
    <mergeCell ref="D29:D31"/>
    <mergeCell ref="A20:A22"/>
  </mergeCells>
  <conditionalFormatting sqref="J1:J1048576">
    <cfRule type="containsText" dxfId="5" priority="3" operator="containsText" text="LP">
      <formula>NOT(ISERROR(SEARCH("LP",J1)))</formula>
    </cfRule>
  </conditionalFormatting>
  <conditionalFormatting sqref="J2:J37">
    <cfRule type="containsText" dxfId="0" priority="1" operator="containsText" text="LP">
      <formula>NOT(ISERROR(SEARCH("LP",J2)))</formula>
    </cfRule>
  </conditionalFormatting>
  <dataValidations disablePrompts="1" count="2">
    <dataValidation type="list" allowBlank="1" showInputMessage="1" showErrorMessage="1" sqref="J2:J37">
      <formula1>Disziplin</formula1>
    </dataValidation>
    <dataValidation type="list" allowBlank="1" showInputMessage="1" showErrorMessage="1" sqref="I2:I37">
      <formula1>Manschaft</formula1>
    </dataValidation>
  </dataValidations>
  <pageMargins left="0.70866141732283472" right="0.59055118110236227" top="0.86614173228346458" bottom="0.78740157480314965" header="0.51181102362204722" footer="0.31496062992125984"/>
  <pageSetup paperSize="9" scale="88" orientation="landscape" r:id="rId1"/>
  <headerFooter>
    <oddHeader>&amp;C&amp;"-,Fett"&amp;14Werner-Weber-Wanderpokal 2018</oddHeader>
  </headerFooter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A8" sqref="A8"/>
    </sheetView>
  </sheetViews>
  <sheetFormatPr baseColWidth="10" defaultRowHeight="15"/>
  <cols>
    <col min="1" max="1" width="27.7109375" customWidth="1"/>
  </cols>
  <sheetData>
    <row r="1" spans="1:1">
      <c r="A1" s="22" t="s">
        <v>23</v>
      </c>
    </row>
    <row r="2" spans="1:1">
      <c r="A2" s="7" t="s">
        <v>9</v>
      </c>
    </row>
    <row r="3" spans="1:1">
      <c r="A3" s="7" t="s">
        <v>8</v>
      </c>
    </row>
    <row r="4" spans="1:1">
      <c r="A4" s="7" t="s">
        <v>10</v>
      </c>
    </row>
    <row r="5" spans="1:1">
      <c r="A5" s="7" t="s">
        <v>28</v>
      </c>
    </row>
    <row r="6" spans="1:1">
      <c r="A6" s="7" t="s">
        <v>17</v>
      </c>
    </row>
    <row r="7" spans="1:1">
      <c r="A7" s="7" t="s">
        <v>70</v>
      </c>
    </row>
    <row r="8" spans="1:1">
      <c r="A8" s="7" t="s">
        <v>85</v>
      </c>
    </row>
    <row r="9" spans="1:1">
      <c r="A9" s="7" t="s">
        <v>11</v>
      </c>
    </row>
    <row r="11" spans="1:1">
      <c r="A11" s="22" t="s">
        <v>24</v>
      </c>
    </row>
    <row r="12" spans="1:1">
      <c r="A12" s="6" t="s">
        <v>14</v>
      </c>
    </row>
    <row r="13" spans="1:1">
      <c r="A13" s="6" t="s">
        <v>12</v>
      </c>
    </row>
    <row r="14" spans="1:1">
      <c r="A14" s="6" t="s">
        <v>15</v>
      </c>
    </row>
    <row r="15" spans="1:1">
      <c r="A15" s="6" t="s">
        <v>16</v>
      </c>
    </row>
    <row r="16" spans="1:1">
      <c r="A16" s="21" t="s">
        <v>25</v>
      </c>
    </row>
    <row r="17" spans="1:1">
      <c r="A17" s="6" t="s">
        <v>13</v>
      </c>
    </row>
  </sheetData>
  <conditionalFormatting sqref="A12:A17">
    <cfRule type="containsText" dxfId="4" priority="1" operator="containsText" text="LP">
      <formula>NOT(ISERROR(SEARCH("LP",A12)))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Ergebnisse</vt:lpstr>
      <vt:lpstr>Einzel M</vt:lpstr>
      <vt:lpstr>Einzel W</vt:lpstr>
      <vt:lpstr>Mannschaft_</vt:lpstr>
      <vt:lpstr>Drop Down</vt:lpstr>
      <vt:lpstr>Disziplin</vt:lpstr>
      <vt:lpstr>'Einzel M'!Druckbereich</vt:lpstr>
      <vt:lpstr>'Einzel W'!Druckbereich</vt:lpstr>
      <vt:lpstr>Manschaft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Martinsschützen</dc:creator>
  <cp:lastModifiedBy>Martinsschützen</cp:lastModifiedBy>
  <cp:lastPrinted>2018-12-01T12:50:53Z</cp:lastPrinted>
  <dcterms:created xsi:type="dcterms:W3CDTF">2012-11-24T08:08:51Z</dcterms:created>
  <dcterms:modified xsi:type="dcterms:W3CDTF">2018-12-01T12:54:41Z</dcterms:modified>
</cp:coreProperties>
</file>